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55" windowHeight="115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177" i="1"/>
  <c r="I176"/>
  <c r="H175"/>
  <c r="I148"/>
  <c r="H147"/>
  <c r="I139"/>
  <c r="I138"/>
  <c r="I137"/>
  <c r="I136"/>
  <c r="I135"/>
  <c r="I134"/>
  <c r="I133"/>
  <c r="I132"/>
  <c r="H131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H103"/>
  <c r="I100"/>
  <c r="I85"/>
  <c r="I84"/>
  <c r="I83"/>
  <c r="I82"/>
  <c r="I81"/>
  <c r="I80"/>
  <c r="I79"/>
  <c r="I78"/>
  <c r="I77"/>
  <c r="I76"/>
  <c r="H75"/>
  <c r="I66"/>
  <c r="I65"/>
  <c r="H64"/>
  <c r="I62"/>
  <c r="I61"/>
  <c r="I60"/>
  <c r="I59"/>
  <c r="I58"/>
  <c r="I57"/>
  <c r="H56"/>
  <c r="I53"/>
  <c r="I52"/>
  <c r="I51"/>
  <c r="I50"/>
  <c r="I49"/>
  <c r="H48"/>
  <c r="I45"/>
  <c r="H44"/>
  <c r="I40"/>
  <c r="I39"/>
  <c r="H38"/>
  <c r="I35"/>
  <c r="H34"/>
  <c r="I31"/>
  <c r="I30"/>
  <c r="I29"/>
  <c r="H28"/>
  <c r="I25"/>
  <c r="I24"/>
  <c r="I23"/>
  <c r="I22"/>
  <c r="I21"/>
  <c r="I20"/>
  <c r="I19"/>
  <c r="I18"/>
  <c r="H17"/>
  <c r="I14"/>
  <c r="I13"/>
  <c r="I12"/>
  <c r="I11"/>
  <c r="I10"/>
  <c r="I9"/>
  <c r="I8"/>
  <c r="I6"/>
</calcChain>
</file>

<file path=xl/comments1.xml><?xml version="1.0" encoding="utf-8"?>
<comments xmlns="http://schemas.openxmlformats.org/spreadsheetml/2006/main">
  <authors>
    <author>pmv</author>
  </authors>
  <commentList>
    <comment ref="B142" authorId="0">
      <text>
        <r>
          <rPr>
            <b/>
            <sz val="8"/>
            <color indexed="81"/>
            <rFont val="Tahoma"/>
          </rPr>
          <t>pmv:</t>
        </r>
        <r>
          <rPr>
            <sz val="8"/>
            <color indexed="81"/>
            <rFont val="Tahoma"/>
          </rPr>
          <t xml:space="preserve">
Cirurgia Bucal</t>
        </r>
      </text>
    </comment>
  </commentList>
</comments>
</file>

<file path=xl/sharedStrings.xml><?xml version="1.0" encoding="utf-8"?>
<sst xmlns="http://schemas.openxmlformats.org/spreadsheetml/2006/main" count="850" uniqueCount="222">
  <si>
    <t>CARGOS</t>
  </si>
  <si>
    <t>ÁREA DE ATUAÇÃO/
ESPECIALIDADE</t>
  </si>
  <si>
    <t>LEI DE CRIAÇÃO</t>
  </si>
  <si>
    <t>QUADRO</t>
  </si>
  <si>
    <t>GRUPO</t>
  </si>
  <si>
    <t>SUBGRUPO</t>
  </si>
  <si>
    <t>Cargos criados</t>
  </si>
  <si>
    <t>Cargos ocupados (est+cel)</t>
  </si>
  <si>
    <t>Vagas Dispon.</t>
  </si>
  <si>
    <t xml:space="preserve">     AGENTE DE SUPORTE OPERACIONAL  </t>
  </si>
  <si>
    <t>LEI Nº 6.752/2006 alterada pela Lei nº 7.857/2009</t>
  </si>
  <si>
    <t>GERAL</t>
  </si>
  <si>
    <t>I</t>
  </si>
  <si>
    <t>A</t>
  </si>
  <si>
    <t xml:space="preserve">     AGENTE DE SUPORTE OPERACIONAL         </t>
  </si>
  <si>
    <t xml:space="preserve">   Agente de Segurança</t>
  </si>
  <si>
    <t xml:space="preserve">     AUXILIAR ADMINISTRATIVO  </t>
  </si>
  <si>
    <t>LEI Nº 6752/2006</t>
  </si>
  <si>
    <t>II</t>
  </si>
  <si>
    <t xml:space="preserve">     AUXILIAR DE TOPOGRAFIA</t>
  </si>
  <si>
    <t xml:space="preserve">     AGENTE DE PROTEÇÃO AMBIENTAL</t>
  </si>
  <si>
    <t>B</t>
  </si>
  <si>
    <t xml:space="preserve">     ASSISTENTE ADMINISTRATIVO </t>
  </si>
  <si>
    <t xml:space="preserve">     ASSISTENTE DE EDUCAÇÃO INFANTIL</t>
  </si>
  <si>
    <t xml:space="preserve">     DESENHISTA PROJETISTA </t>
  </si>
  <si>
    <t>FISCAL DE ARRECADAÇÃO E SERVIÇOS      MUNICIPAIS (*)</t>
  </si>
  <si>
    <t xml:space="preserve">   Direito do Consumidor </t>
  </si>
  <si>
    <t xml:space="preserve">   Posturas</t>
  </si>
  <si>
    <t xml:space="preserve">   Transportes </t>
  </si>
  <si>
    <t>TOTAL</t>
  </si>
  <si>
    <t xml:space="preserve">     MECÂNICO DE VEÍCULOS    </t>
  </si>
  <si>
    <t xml:space="preserve">     MOTORISTA   </t>
  </si>
  <si>
    <t xml:space="preserve">     OPERADOR DE MÁQUINAS PESADAS  </t>
  </si>
  <si>
    <t xml:space="preserve">     TÉCNICO AGRÍCOLA       </t>
  </si>
  <si>
    <t xml:space="preserve">     TÉCNICO DE SEGURANÇA DO TRABALHO </t>
  </si>
  <si>
    <t xml:space="preserve">     TÉCNICO EM EDIFICAÇÕES          </t>
  </si>
  <si>
    <t xml:space="preserve">     TÉCNICO EM GEOMÁTICA </t>
  </si>
  <si>
    <t>TÉCNICO EM TECNOLOGIA DA INFORMAÇÃO      -  3 VAGAS RESERVADAS PELO                     PROCESSO Nº 394350/2008</t>
  </si>
  <si>
    <t xml:space="preserve">     Desenvolvimento </t>
  </si>
  <si>
    <t xml:space="preserve">     Infraestrutura e Suporte  </t>
  </si>
  <si>
    <t xml:space="preserve">     Webdesigner </t>
  </si>
  <si>
    <t xml:space="preserve">     TÉCNICO EM TRANSPORTES      </t>
  </si>
  <si>
    <t xml:space="preserve">     TOPÓGRAFO     </t>
  </si>
  <si>
    <t xml:space="preserve">     ANALISTA CULTURAL (*) </t>
  </si>
  <si>
    <t xml:space="preserve">   Artes Plásticas         </t>
  </si>
  <si>
    <t>III</t>
  </si>
  <si>
    <t xml:space="preserve">   História        </t>
  </si>
  <si>
    <t xml:space="preserve">   Museologia      </t>
  </si>
  <si>
    <t xml:space="preserve">     ANALISTA EM COMUNICAÇÃO (*)     </t>
  </si>
  <si>
    <t xml:space="preserve">   Jornalismo </t>
  </si>
  <si>
    <t xml:space="preserve">   Publicidade e Propaganda </t>
  </si>
  <si>
    <t xml:space="preserve">   Relações Públicas </t>
  </si>
  <si>
    <t xml:space="preserve">     ANALISTA EM GESTÃO CULTURAL  </t>
  </si>
  <si>
    <t xml:space="preserve">     ANALISTA EM GESTÃO PÚBLICA (*) </t>
  </si>
  <si>
    <t xml:space="preserve">   Administrador  </t>
  </si>
  <si>
    <t xml:space="preserve">   Contador  </t>
  </si>
  <si>
    <t xml:space="preserve">   Economista </t>
  </si>
  <si>
    <t xml:space="preserve">   Estatístico  </t>
  </si>
  <si>
    <t xml:space="preserve">     ANALISTA EM RELAÇÕES SOCIAIS (*)</t>
  </si>
  <si>
    <t xml:space="preserve">   Antropologia</t>
  </si>
  <si>
    <t xml:space="preserve">   Direito Consumidor</t>
  </si>
  <si>
    <t xml:space="preserve">   Sociologia</t>
  </si>
  <si>
    <t xml:space="preserve">     ARQUIVISTA          </t>
  </si>
  <si>
    <t xml:space="preserve">     AUDITOR FISCAL DO TESOURO MUNICIPAL </t>
  </si>
  <si>
    <t>1 VAGA RESERV.-Proc. 7943039/07</t>
  </si>
  <si>
    <t xml:space="preserve">     AUDITOR INTERNO </t>
  </si>
  <si>
    <t xml:space="preserve">     BIBLIOTECÁRIO   </t>
  </si>
  <si>
    <t xml:space="preserve">     CONTROLADOR DE RECURSOS MUNICIPAIS </t>
  </si>
  <si>
    <t xml:space="preserve">   Administração</t>
  </si>
  <si>
    <t xml:space="preserve">   Economia</t>
  </si>
  <si>
    <t xml:space="preserve">   Engenharia Civil</t>
  </si>
  <si>
    <t xml:space="preserve">     OCEANÓGRAFO       </t>
  </si>
  <si>
    <t xml:space="preserve">     PROCURADOR       (MS nº 024.070.592.293)   </t>
  </si>
  <si>
    <t>* 3 vagas reservadas</t>
  </si>
  <si>
    <t xml:space="preserve">     QUÍMICO   </t>
  </si>
  <si>
    <t xml:space="preserve">     TÉCNICO EDUCACIONAL   </t>
  </si>
  <si>
    <t xml:space="preserve">     TURISMÓLOGO          </t>
  </si>
  <si>
    <t xml:space="preserve">ANALISTA EM TECNOLOGIA DA INFORMAÇÃO     </t>
  </si>
  <si>
    <t xml:space="preserve">   Desenvolvimento</t>
  </si>
  <si>
    <t>LEI Nº 6752/2006 alterada pela Lei nº 8.249/2012</t>
  </si>
  <si>
    <t xml:space="preserve">   Infraestrutura e Suporte </t>
  </si>
  <si>
    <t xml:space="preserve">     ARQUITETO  </t>
  </si>
  <si>
    <t xml:space="preserve">      ENGENHEIRO (*)</t>
  </si>
  <si>
    <t xml:space="preserve">   Agrônomo</t>
  </si>
  <si>
    <t xml:space="preserve">   Ambiental</t>
  </si>
  <si>
    <t xml:space="preserve">   Cartógrafo</t>
  </si>
  <si>
    <t xml:space="preserve">   Civil</t>
  </si>
  <si>
    <t xml:space="preserve">   Eletricista </t>
  </si>
  <si>
    <t xml:space="preserve">   Florestal</t>
  </si>
  <si>
    <t xml:space="preserve">   Mecânico</t>
  </si>
  <si>
    <t xml:space="preserve">   Químico</t>
  </si>
  <si>
    <t xml:space="preserve">   Telecomunicações</t>
  </si>
  <si>
    <t xml:space="preserve">ENGENHEIRO DE SEGURANÇA DO TRABALHO </t>
  </si>
  <si>
    <t xml:space="preserve">     ESPECIALISTA EM GEOPROCESSAMENTO </t>
  </si>
  <si>
    <t>GEÓGRAFO</t>
  </si>
  <si>
    <t>GEÓLOGO</t>
  </si>
  <si>
    <t xml:space="preserve">     AGENTE COMUNITÁRIO DE SEGURANÇA </t>
  </si>
  <si>
    <t>LEI Nº 7.363/2008</t>
  </si>
  <si>
    <t>GUARDA</t>
  </si>
  <si>
    <t xml:space="preserve">     AGENTE MUNICIPAL DE TRÂNSITO     </t>
  </si>
  <si>
    <t xml:space="preserve">     ANALISTA MUNICIPAL DE TRÂNSITO  </t>
  </si>
  <si>
    <t xml:space="preserve">PROFESSOR DE EDUCAÇÃO BÁSICA I - PEBI </t>
  </si>
  <si>
    <t>LEI Nº 6.754/2006 alterada pela Lei nº 7.860/2009</t>
  </si>
  <si>
    <t>MAGISTÉRIO</t>
  </si>
  <si>
    <t>PROFESSOR DE EDUCAÇÃO BÁSICA II - PEB II</t>
  </si>
  <si>
    <t>LEI Nº 6.754/2006</t>
  </si>
  <si>
    <t xml:space="preserve">     PROFESSOR DE EDUCAÇÃO BÁSICA III  -
     PEB III     (*)</t>
  </si>
  <si>
    <t xml:space="preserve">     Professor PEB III  </t>
  </si>
  <si>
    <t xml:space="preserve">     Ciências</t>
  </si>
  <si>
    <t xml:space="preserve">     Ciências Sociais</t>
  </si>
  <si>
    <t xml:space="preserve">     Educação Artística</t>
  </si>
  <si>
    <t xml:space="preserve">     Educação Física</t>
  </si>
  <si>
    <t xml:space="preserve">     Filosofia</t>
  </si>
  <si>
    <t xml:space="preserve">     Geografia</t>
  </si>
  <si>
    <t xml:space="preserve">     História</t>
  </si>
  <si>
    <t xml:space="preserve">     Informática</t>
  </si>
  <si>
    <t xml:space="preserve">     Língua Inglesa</t>
  </si>
  <si>
    <t xml:space="preserve">     Língua Portuguesa</t>
  </si>
  <si>
    <t xml:space="preserve">     Matemática</t>
  </si>
  <si>
    <t xml:space="preserve">     Música</t>
  </si>
  <si>
    <t xml:space="preserve">     Técnicas Comerciais</t>
  </si>
  <si>
    <t xml:space="preserve"> PROFESSOR DE EDUCAÇÃO BÁSICA - PEB III  DINAMIZADOR               </t>
  </si>
  <si>
    <t xml:space="preserve">     Dinamizador</t>
  </si>
  <si>
    <t xml:space="preserve">PROFESSOR DE EDUCAÇÃO BÁSICA IV  -  PEB IV     (*)  </t>
  </si>
  <si>
    <t xml:space="preserve">     COORDENADOR DE TURNO    </t>
  </si>
  <si>
    <t xml:space="preserve">     EM FUNÇÃO PEDAGÓGICA         </t>
  </si>
  <si>
    <t xml:space="preserve">     ESPECIALISTA EDUCACIONAL    </t>
  </si>
  <si>
    <t xml:space="preserve">     AGENTE COMUNITÁRIO DE SAÚDE</t>
  </si>
  <si>
    <t>Lei nº 8.015/2010</t>
  </si>
  <si>
    <t>SAÚDE</t>
  </si>
  <si>
    <t>AGENTE DE COMBATE ÀS ENDEMIAS</t>
  </si>
  <si>
    <t xml:space="preserve">     AUXILIAR DE VETERINÁRIA</t>
  </si>
  <si>
    <t>Lei nº 6.753/2006</t>
  </si>
  <si>
    <t>GUARDA VIDAS</t>
  </si>
  <si>
    <t xml:space="preserve">     AUXILIAR DE CONSULTÓRIO DENTÁRIO</t>
  </si>
  <si>
    <t xml:space="preserve">     AUXILIAR DE ENFERMAGEM  </t>
  </si>
  <si>
    <t xml:space="preserve">     AUXILIAR DE LABORATÓRIO   </t>
  </si>
  <si>
    <t xml:space="preserve">     AUXILIAR DE PRÓTESE DENTÁRIA    </t>
  </si>
  <si>
    <t xml:space="preserve">     AGENTE DE VIGILÂNCIA SANITÁRIA</t>
  </si>
  <si>
    <t xml:space="preserve">     ASSISTENTE DE FARMÁCIA </t>
  </si>
  <si>
    <t xml:space="preserve">     TÉCNICO DE ENFERMAGEM            </t>
  </si>
  <si>
    <t xml:space="preserve">     TÉCNICO DE LABORATÓRIO</t>
  </si>
  <si>
    <t xml:space="preserve">     TÉCNICO DE PRÓTESE DENTÁRIA</t>
  </si>
  <si>
    <t xml:space="preserve">     TÉCNICO EM HIGIENE DENTAL</t>
  </si>
  <si>
    <t xml:space="preserve">     TÉCNICO EM RADIOLOGIA</t>
  </si>
  <si>
    <t xml:space="preserve">     ARTETERAPEUTA            </t>
  </si>
  <si>
    <t xml:space="preserve">     ASSISTENTE SOCIAL   </t>
  </si>
  <si>
    <t>Lei nº 6.753/2006 alterada pela Lei nº 7.150/2007</t>
  </si>
  <si>
    <t>BIÓLOGO</t>
  </si>
  <si>
    <t>ENFERMEIRO</t>
  </si>
  <si>
    <t xml:space="preserve">     ENFERMEIRO DO TRABALHO    </t>
  </si>
  <si>
    <t xml:space="preserve">     ENGENHEIRO DE ALIMENTOS E BEBIDAS  </t>
  </si>
  <si>
    <t xml:space="preserve">     ENGENHEIRO SANITARISTA   </t>
  </si>
  <si>
    <t xml:space="preserve">     FARMACÊUTICO    </t>
  </si>
  <si>
    <t xml:space="preserve">   Farmácia</t>
  </si>
  <si>
    <t xml:space="preserve">   Análises Clínicas / Bioquímica</t>
  </si>
  <si>
    <t xml:space="preserve">     FISIOTERAPEUTA  </t>
  </si>
  <si>
    <t xml:space="preserve">     FONOAUDIÓLOGO  </t>
  </si>
  <si>
    <t xml:space="preserve">     MUSICOTERAPEUTA   </t>
  </si>
  <si>
    <t xml:space="preserve">     NUTRICIONISTA  </t>
  </si>
  <si>
    <t xml:space="preserve">     PSICÓLOGO</t>
  </si>
  <si>
    <t xml:space="preserve">     TÉCNICO ESPORTIVO</t>
  </si>
  <si>
    <t xml:space="preserve">     TERAPEUTA OCUPACIONAL</t>
  </si>
  <si>
    <t xml:space="preserve">     CIRURGIÃO DENTISTA (*)</t>
  </si>
  <si>
    <t xml:space="preserve">   Cirurgião Dentista  </t>
  </si>
  <si>
    <t xml:space="preserve">   Clínico </t>
  </si>
  <si>
    <t xml:space="preserve">   Endodontista</t>
  </si>
  <si>
    <t xml:space="preserve">   Oral Menor</t>
  </si>
  <si>
    <t xml:space="preserve">   Periodontista</t>
  </si>
  <si>
    <t xml:space="preserve">   Protesista</t>
  </si>
  <si>
    <t xml:space="preserve">   PSF</t>
  </si>
  <si>
    <t>Para Pacientes com Necessidades Especiais</t>
  </si>
  <si>
    <t xml:space="preserve">     MÉDICO (*)</t>
  </si>
  <si>
    <t xml:space="preserve">   Médico        </t>
  </si>
  <si>
    <t xml:space="preserve">   Acupunturista       </t>
  </si>
  <si>
    <t xml:space="preserve">   Alergista       </t>
  </si>
  <si>
    <t xml:space="preserve">   Angiologista       </t>
  </si>
  <si>
    <t xml:space="preserve">   Cardiologista   </t>
  </si>
  <si>
    <t xml:space="preserve">   Cirurgião Geral   </t>
  </si>
  <si>
    <t xml:space="preserve">   Clínico Geral</t>
  </si>
  <si>
    <t xml:space="preserve">   Dermatologista  </t>
  </si>
  <si>
    <t xml:space="preserve">   Endocrinologista  </t>
  </si>
  <si>
    <t xml:space="preserve">   Geriatra </t>
  </si>
  <si>
    <t xml:space="preserve">   Gastroenterologista </t>
  </si>
  <si>
    <t xml:space="preserve">   Ginecologista </t>
  </si>
  <si>
    <t xml:space="preserve">   Hematologista</t>
  </si>
  <si>
    <t xml:space="preserve">   Homeopata</t>
  </si>
  <si>
    <t xml:space="preserve">   Infectologista</t>
  </si>
  <si>
    <t xml:space="preserve">   Nefrologista</t>
  </si>
  <si>
    <t xml:space="preserve">   Neurologista</t>
  </si>
  <si>
    <t xml:space="preserve">   Oftalmologista</t>
  </si>
  <si>
    <t xml:space="preserve">   Ortopedista</t>
  </si>
  <si>
    <t xml:space="preserve">   Otorrinolaringologista</t>
  </si>
  <si>
    <t xml:space="preserve">   Pediatra</t>
  </si>
  <si>
    <t xml:space="preserve">   Pneumologista</t>
  </si>
  <si>
    <t xml:space="preserve">   Psiquiatra</t>
  </si>
  <si>
    <t xml:space="preserve">   Proctologista</t>
  </si>
  <si>
    <t xml:space="preserve">   Reumatologista</t>
  </si>
  <si>
    <t xml:space="preserve">   Urologista</t>
  </si>
  <si>
    <t xml:space="preserve">   MÉDICO PSF</t>
  </si>
  <si>
    <t xml:space="preserve">     MÉDICO DO TRABALHO</t>
  </si>
  <si>
    <t xml:space="preserve">     MÉDICO VETERINÁRIO</t>
  </si>
  <si>
    <t>QUADRO  SUPLEMENTAR</t>
  </si>
  <si>
    <r>
      <t xml:space="preserve">
</t>
    </r>
    <r>
      <rPr>
        <b/>
        <sz val="9"/>
        <color indexed="10"/>
        <rFont val="Arial"/>
        <family val="2"/>
      </rPr>
      <t>QUADRO GERAL</t>
    </r>
  </si>
  <si>
    <t xml:space="preserve">Caixa     </t>
  </si>
  <si>
    <t>-</t>
  </si>
  <si>
    <t xml:space="preserve">Almoxarife        </t>
  </si>
  <si>
    <t xml:space="preserve">Operador de Sistemas Contábeis I e II   </t>
  </si>
  <si>
    <t xml:space="preserve">Técnico de Contabilidade I e II     </t>
  </si>
  <si>
    <t xml:space="preserve">Técnico de Serviços Urbanos I e II       </t>
  </si>
  <si>
    <t xml:space="preserve">Auxiliar de Arquiteto     </t>
  </si>
  <si>
    <t>QUADRO SAÚDE</t>
  </si>
  <si>
    <t xml:space="preserve">Atendente    </t>
  </si>
  <si>
    <t xml:space="preserve">Auxiliar de Erradicação de Insetos    </t>
  </si>
  <si>
    <t xml:space="preserve">Sanitarista     </t>
  </si>
  <si>
    <t>QUADRO EDUCAÇÃO</t>
  </si>
  <si>
    <t xml:space="preserve">Orientador de Educação Física    </t>
  </si>
  <si>
    <t xml:space="preserve">Berçarista    </t>
  </si>
  <si>
    <t xml:space="preserve">Secretário Escolar   </t>
  </si>
  <si>
    <t>Ref.: SIGEP - 30/09/2017</t>
  </si>
  <si>
    <t>PROFESSOR DE ENSINO A - MAPA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</si>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</sst>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dd/mm/yy;@"/>
  </numFmts>
  <fonts count="24">
    <font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57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0"/>
      <name val="Arial"/>
      <family val="2"/>
    </font>
    <font>
      <sz val="7"/>
      <color indexed="18"/>
      <name val="Arial"/>
      <family val="2"/>
    </font>
    <font>
      <b/>
      <i/>
      <sz val="7"/>
      <color indexed="18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i/>
      <sz val="9"/>
      <color indexed="18"/>
      <name val="Arial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2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 style="hair">
        <color indexed="18"/>
      </bottom>
      <diagonal/>
    </border>
  </borders>
  <cellStyleXfs count="2">
    <xf numFmtId="0" fontId="0" fillId="0" borderId="0"/>
    <xf numFmtId="0" fontId="19" fillId="0" borderId="1"/>
  </cellStyleXfs>
  <cellXfs count="15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0" fillId="0" borderId="1" xfId="1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/>
    <xf numFmtId="0" fontId="7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18" fillId="0" borderId="27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18" fillId="0" borderId="26" xfId="0" applyNumberFormat="1" applyFont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Janeir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9525</xdr:colOff>
      <xdr:row>0</xdr:row>
      <xdr:rowOff>238125</xdr:rowOff>
    </xdr:to>
    <xdr:sp macro="" textlink="" fLocksText="0">
      <xdr:nvSpPr>
        <xdr:cNvPr id="2" name="Text Box 98"/>
        <xdr:cNvSpPr txBox="1">
          <a:spLocks noChangeArrowheads="1"/>
        </xdr:cNvSpPr>
      </xdr:nvSpPr>
      <xdr:spPr bwMode="auto">
        <a:xfrm>
          <a:off x="0" y="9525"/>
          <a:ext cx="9525" cy="228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1400" b="0" i="0" u="none" strike="noStrike" baseline="0">
              <a:solidFill>
                <a:srgbClr val="008000"/>
              </a:solidFill>
              <a:latin typeface="Frutiger Black"/>
            </a:rPr>
            <a:t>PREFEITURA DE VITÓRIA</a:t>
          </a:r>
        </a:p>
        <a:p>
          <a:pPr algn="l" rtl="0">
            <a:defRPr sz="1000"/>
          </a:pPr>
          <a:endParaRPr lang="pt-BR" sz="1400" b="0" i="0" u="none" strike="noStrike" baseline="0">
            <a:solidFill>
              <a:srgbClr val="008000"/>
            </a:solidFill>
            <a:latin typeface="Frutiger Black"/>
          </a:endParaRPr>
        </a:p>
        <a:p>
          <a:pPr algn="l" rtl="0">
            <a:defRPr sz="1000"/>
          </a:pPr>
          <a:endParaRPr lang="pt-BR" sz="1400" b="0" i="0" u="none" strike="noStrike" baseline="0">
            <a:solidFill>
              <a:srgbClr val="008000"/>
            </a:solidFill>
            <a:latin typeface="Frutiger Black"/>
          </a:endParaRPr>
        </a:p>
        <a:p>
          <a:pPr algn="l" rtl="0">
            <a:defRPr sz="1000"/>
          </a:pPr>
          <a:endParaRPr lang="pt-BR" sz="1400" b="0" i="0" u="none" strike="noStrike" baseline="0">
            <a:solidFill>
              <a:srgbClr val="008000"/>
            </a:solidFill>
            <a:latin typeface="Frutiger Black"/>
          </a:endParaRPr>
        </a:p>
      </xdr:txBody>
    </xdr:sp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9525</xdr:colOff>
      <xdr:row>0</xdr:row>
      <xdr:rowOff>447675</xdr:rowOff>
    </xdr:to>
    <xdr:sp macro="" textlink="" fLocksText="0">
      <xdr:nvSpPr>
        <xdr:cNvPr id="3" name="Text Box 99"/>
        <xdr:cNvSpPr txBox="1">
          <a:spLocks noChangeArrowheads="1"/>
        </xdr:cNvSpPr>
      </xdr:nvSpPr>
      <xdr:spPr bwMode="auto">
        <a:xfrm>
          <a:off x="0" y="247650"/>
          <a:ext cx="9525" cy="2000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80"/>
              </a:solidFill>
              <a:latin typeface="Frutiger Bold"/>
            </a:rPr>
            <a:t>SECRETARIA DE ADMINISTRAÇÃO</a:t>
          </a:r>
        </a:p>
      </xdr:txBody>
    </xdr:sp>
    <xdr:clientData/>
  </xdr:twoCellAnchor>
  <xdr:twoCellAnchor>
    <xdr:from>
      <xdr:col>0</xdr:col>
      <xdr:colOff>0</xdr:colOff>
      <xdr:row>0</xdr:row>
      <xdr:rowOff>485775</xdr:rowOff>
    </xdr:from>
    <xdr:to>
      <xdr:col>0</xdr:col>
      <xdr:colOff>9525</xdr:colOff>
      <xdr:row>1</xdr:row>
      <xdr:rowOff>152400</xdr:rowOff>
    </xdr:to>
    <xdr:sp macro="" textlink="" fLocksText="0">
      <xdr:nvSpPr>
        <xdr:cNvPr id="4" name="Text Box 100"/>
        <xdr:cNvSpPr txBox="1">
          <a:spLocks noChangeArrowheads="1"/>
        </xdr:cNvSpPr>
      </xdr:nvSpPr>
      <xdr:spPr bwMode="auto">
        <a:xfrm>
          <a:off x="0" y="485775"/>
          <a:ext cx="9525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800000"/>
              </a:solidFill>
              <a:latin typeface="Frutiger Bold"/>
            </a:rPr>
            <a:t>Gerência  de Cargos e Salários e Avaliação de Desempenho</a:t>
          </a:r>
        </a:p>
      </xdr:txBody>
    </xdr:sp>
    <xdr:clientData/>
  </xdr:twoCellAnchor>
  <xdr:twoCellAnchor>
    <xdr:from>
      <xdr:col>0</xdr:col>
      <xdr:colOff>0</xdr:colOff>
      <xdr:row>1</xdr:row>
      <xdr:rowOff>190500</xdr:rowOff>
    </xdr:from>
    <xdr:to>
      <xdr:col>0</xdr:col>
      <xdr:colOff>9525</xdr:colOff>
      <xdr:row>2</xdr:row>
      <xdr:rowOff>133350</xdr:rowOff>
    </xdr:to>
    <xdr:sp macro="" textlink="" fLocksText="0">
      <xdr:nvSpPr>
        <xdr:cNvPr id="5" name="Text Box 101"/>
        <xdr:cNvSpPr txBox="1">
          <a:spLocks noChangeArrowheads="1"/>
        </xdr:cNvSpPr>
      </xdr:nvSpPr>
      <xdr:spPr bwMode="auto">
        <a:xfrm>
          <a:off x="0" y="733425"/>
          <a:ext cx="9525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900" b="0" i="0" u="none" strike="noStrike" baseline="0">
              <a:solidFill>
                <a:srgbClr val="000080"/>
              </a:solidFill>
              <a:latin typeface="Frutiger Light"/>
            </a:rPr>
            <a:t>Coordenação de Cargos e Salários e Avaliação de Desemepnho</a:t>
          </a:r>
        </a:p>
      </xdr:txBody>
    </xdr:sp>
    <xdr:clientData/>
  </xdr:twoCellAnchor>
  <xdr:twoCellAnchor>
    <xdr:from>
      <xdr:col>0</xdr:col>
      <xdr:colOff>981075</xdr:colOff>
      <xdr:row>0</xdr:row>
      <xdr:rowOff>19050</xdr:rowOff>
    </xdr:from>
    <xdr:to>
      <xdr:col>1</xdr:col>
      <xdr:colOff>1409700</xdr:colOff>
      <xdr:row>0</xdr:row>
      <xdr:rowOff>247650</xdr:rowOff>
    </xdr:to>
    <xdr:sp macro="" textlink="">
      <xdr:nvSpPr>
        <xdr:cNvPr id="1034" name="Text Box 102"/>
        <xdr:cNvSpPr txBox="1">
          <a:spLocks noChangeArrowheads="1"/>
        </xdr:cNvSpPr>
      </xdr:nvSpPr>
      <xdr:spPr bwMode="auto">
        <a:xfrm>
          <a:off x="981075" y="19050"/>
          <a:ext cx="28575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990600</xdr:colOff>
      <xdr:row>0</xdr:row>
      <xdr:rowOff>257175</xdr:rowOff>
    </xdr:from>
    <xdr:to>
      <xdr:col>1</xdr:col>
      <xdr:colOff>1419225</xdr:colOff>
      <xdr:row>0</xdr:row>
      <xdr:rowOff>457200</xdr:rowOff>
    </xdr:to>
    <xdr:sp macro="" textlink="">
      <xdr:nvSpPr>
        <xdr:cNvPr id="1035" name="Text Box 103"/>
        <xdr:cNvSpPr txBox="1">
          <a:spLocks noChangeArrowheads="1"/>
        </xdr:cNvSpPr>
      </xdr:nvSpPr>
      <xdr:spPr bwMode="auto">
        <a:xfrm>
          <a:off x="990600" y="219075"/>
          <a:ext cx="285750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981075</xdr:colOff>
      <xdr:row>0</xdr:row>
      <xdr:rowOff>476250</xdr:rowOff>
    </xdr:from>
    <xdr:to>
      <xdr:col>1</xdr:col>
      <xdr:colOff>1638300</xdr:colOff>
      <xdr:row>1</xdr:row>
      <xdr:rowOff>142875</xdr:rowOff>
    </xdr:to>
    <xdr:sp macro="" textlink="">
      <xdr:nvSpPr>
        <xdr:cNvPr id="1036" name="Text Box 104"/>
        <xdr:cNvSpPr txBox="1">
          <a:spLocks noChangeArrowheads="1"/>
        </xdr:cNvSpPr>
      </xdr:nvSpPr>
      <xdr:spPr bwMode="auto">
        <a:xfrm>
          <a:off x="981075" y="219075"/>
          <a:ext cx="3086100" cy="1428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1000125</xdr:colOff>
      <xdr:row>1</xdr:row>
      <xdr:rowOff>152400</xdr:rowOff>
    </xdr:from>
    <xdr:to>
      <xdr:col>1</xdr:col>
      <xdr:colOff>1409700</xdr:colOff>
      <xdr:row>2</xdr:row>
      <xdr:rowOff>95250</xdr:rowOff>
    </xdr:to>
    <xdr:sp macro="" textlink="">
      <xdr:nvSpPr>
        <xdr:cNvPr id="1037" name="Text Box 105"/>
        <xdr:cNvSpPr txBox="1">
          <a:spLocks noChangeArrowheads="1"/>
        </xdr:cNvSpPr>
      </xdr:nvSpPr>
      <xdr:spPr bwMode="auto">
        <a:xfrm>
          <a:off x="1000125" y="371475"/>
          <a:ext cx="2838450" cy="1333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9525</xdr:colOff>
      <xdr:row>0</xdr:row>
      <xdr:rowOff>238125</xdr:rowOff>
    </xdr:to>
    <xdr:sp macro="" textlink="" fLocksText="0">
      <xdr:nvSpPr>
        <xdr:cNvPr id="10" name="Text Box 107"/>
        <xdr:cNvSpPr txBox="1">
          <a:spLocks noChangeArrowheads="1"/>
        </xdr:cNvSpPr>
      </xdr:nvSpPr>
      <xdr:spPr bwMode="auto">
        <a:xfrm>
          <a:off x="0" y="9525"/>
          <a:ext cx="9525" cy="228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1400" b="0" i="0" u="none" strike="noStrike" baseline="0">
              <a:solidFill>
                <a:srgbClr val="008000"/>
              </a:solidFill>
              <a:latin typeface="Frutiger Black"/>
            </a:rPr>
            <a:t>PREFEITURA DE VITÓRIA</a:t>
          </a:r>
        </a:p>
        <a:p>
          <a:pPr algn="l" rtl="0">
            <a:defRPr sz="1000"/>
          </a:pPr>
          <a:endParaRPr lang="pt-BR" sz="1400" b="0" i="0" u="none" strike="noStrike" baseline="0">
            <a:solidFill>
              <a:srgbClr val="008000"/>
            </a:solidFill>
            <a:latin typeface="Frutiger Black"/>
          </a:endParaRPr>
        </a:p>
        <a:p>
          <a:pPr algn="l" rtl="0">
            <a:defRPr sz="1000"/>
          </a:pPr>
          <a:endParaRPr lang="pt-BR" sz="1400" b="0" i="0" u="none" strike="noStrike" baseline="0">
            <a:solidFill>
              <a:srgbClr val="008000"/>
            </a:solidFill>
            <a:latin typeface="Frutiger Black"/>
          </a:endParaRPr>
        </a:p>
        <a:p>
          <a:pPr algn="l" rtl="0">
            <a:defRPr sz="1000"/>
          </a:pPr>
          <a:endParaRPr lang="pt-BR" sz="1400" b="0" i="0" u="none" strike="noStrike" baseline="0">
            <a:solidFill>
              <a:srgbClr val="008000"/>
            </a:solidFill>
            <a:latin typeface="Frutiger Black"/>
          </a:endParaRPr>
        </a:p>
      </xdr:txBody>
    </xdr:sp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9525</xdr:colOff>
      <xdr:row>0</xdr:row>
      <xdr:rowOff>447675</xdr:rowOff>
    </xdr:to>
    <xdr:sp macro="" textlink="" fLocksText="0">
      <xdr:nvSpPr>
        <xdr:cNvPr id="11" name="Text Box 108"/>
        <xdr:cNvSpPr txBox="1">
          <a:spLocks noChangeArrowheads="1"/>
        </xdr:cNvSpPr>
      </xdr:nvSpPr>
      <xdr:spPr bwMode="auto">
        <a:xfrm>
          <a:off x="0" y="247650"/>
          <a:ext cx="9525" cy="2000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80"/>
              </a:solidFill>
              <a:latin typeface="Frutiger Bold"/>
            </a:rPr>
            <a:t>SECRETARIA DE ADMINISTRAÇÃO</a:t>
          </a:r>
        </a:p>
      </xdr:txBody>
    </xdr:sp>
    <xdr:clientData/>
  </xdr:twoCellAnchor>
  <xdr:twoCellAnchor>
    <xdr:from>
      <xdr:col>0</xdr:col>
      <xdr:colOff>0</xdr:colOff>
      <xdr:row>0</xdr:row>
      <xdr:rowOff>485775</xdr:rowOff>
    </xdr:from>
    <xdr:to>
      <xdr:col>0</xdr:col>
      <xdr:colOff>9525</xdr:colOff>
      <xdr:row>1</xdr:row>
      <xdr:rowOff>152400</xdr:rowOff>
    </xdr:to>
    <xdr:sp macro="" textlink="" fLocksText="0">
      <xdr:nvSpPr>
        <xdr:cNvPr id="12" name="Text Box 109"/>
        <xdr:cNvSpPr txBox="1">
          <a:spLocks noChangeArrowheads="1"/>
        </xdr:cNvSpPr>
      </xdr:nvSpPr>
      <xdr:spPr bwMode="auto">
        <a:xfrm>
          <a:off x="0" y="485775"/>
          <a:ext cx="9525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800000"/>
              </a:solidFill>
              <a:latin typeface="Frutiger Bold"/>
            </a:rPr>
            <a:t>Gerência  de Cargos e Salários e Avaliação de Desempenho</a:t>
          </a:r>
        </a:p>
      </xdr:txBody>
    </xdr:sp>
    <xdr:clientData/>
  </xdr:twoCellAnchor>
  <xdr:twoCellAnchor>
    <xdr:from>
      <xdr:col>0</xdr:col>
      <xdr:colOff>0</xdr:colOff>
      <xdr:row>1</xdr:row>
      <xdr:rowOff>190500</xdr:rowOff>
    </xdr:from>
    <xdr:to>
      <xdr:col>0</xdr:col>
      <xdr:colOff>9525</xdr:colOff>
      <xdr:row>2</xdr:row>
      <xdr:rowOff>133350</xdr:rowOff>
    </xdr:to>
    <xdr:sp macro="" textlink="" fLocksText="0">
      <xdr:nvSpPr>
        <xdr:cNvPr id="13" name="Text Box 110"/>
        <xdr:cNvSpPr txBox="1">
          <a:spLocks noChangeArrowheads="1"/>
        </xdr:cNvSpPr>
      </xdr:nvSpPr>
      <xdr:spPr bwMode="auto">
        <a:xfrm>
          <a:off x="0" y="733425"/>
          <a:ext cx="9525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900" b="0" i="0" u="none" strike="noStrike" baseline="0">
              <a:solidFill>
                <a:srgbClr val="000080"/>
              </a:solidFill>
              <a:latin typeface="Frutiger Light"/>
            </a:rPr>
            <a:t>Coordenação de Cargos e Salários e Avaliação de Desemepnho</a:t>
          </a:r>
        </a:p>
      </xdr:txBody>
    </xdr:sp>
    <xdr:clientData/>
  </xdr:twoCellAnchor>
  <xdr:twoCellAnchor>
    <xdr:from>
      <xdr:col>0</xdr:col>
      <xdr:colOff>981075</xdr:colOff>
      <xdr:row>0</xdr:row>
      <xdr:rowOff>19050</xdr:rowOff>
    </xdr:from>
    <xdr:to>
      <xdr:col>1</xdr:col>
      <xdr:colOff>1409700</xdr:colOff>
      <xdr:row>0</xdr:row>
      <xdr:rowOff>247650</xdr:rowOff>
    </xdr:to>
    <xdr:sp macro="" textlink="" fLocksText="0">
      <xdr:nvSpPr>
        <xdr:cNvPr id="14" name="Text Box 112"/>
        <xdr:cNvSpPr txBox="1">
          <a:spLocks noChangeArrowheads="1"/>
        </xdr:cNvSpPr>
      </xdr:nvSpPr>
      <xdr:spPr bwMode="auto">
        <a:xfrm>
          <a:off x="981075" y="19050"/>
          <a:ext cx="2857500" cy="228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1400" b="0" i="0" u="none" strike="noStrike" baseline="0">
              <a:solidFill>
                <a:srgbClr val="008000"/>
              </a:solidFill>
              <a:latin typeface="Frutiger Black"/>
            </a:rPr>
            <a:t>PREFEITURA DE VITÓRIA</a:t>
          </a:r>
        </a:p>
        <a:p>
          <a:pPr algn="l" rtl="0">
            <a:defRPr sz="1000"/>
          </a:pPr>
          <a:endParaRPr lang="pt-BR" sz="1400" b="0" i="0" u="none" strike="noStrike" baseline="0">
            <a:solidFill>
              <a:srgbClr val="008000"/>
            </a:solidFill>
            <a:latin typeface="Frutiger Black"/>
          </a:endParaRPr>
        </a:p>
        <a:p>
          <a:pPr algn="l" rtl="0">
            <a:defRPr sz="1000"/>
          </a:pPr>
          <a:endParaRPr lang="pt-BR" sz="1400" b="0" i="0" u="none" strike="noStrike" baseline="0">
            <a:solidFill>
              <a:srgbClr val="008000"/>
            </a:solidFill>
            <a:latin typeface="Frutiger Black"/>
          </a:endParaRPr>
        </a:p>
        <a:p>
          <a:pPr algn="l" rtl="0">
            <a:defRPr sz="1000"/>
          </a:pPr>
          <a:endParaRPr lang="pt-BR" sz="1400" b="0" i="0" u="none" strike="noStrike" baseline="0">
            <a:solidFill>
              <a:srgbClr val="008000"/>
            </a:solidFill>
            <a:latin typeface="Frutiger Black"/>
          </a:endParaRPr>
        </a:p>
      </xdr:txBody>
    </xdr:sp>
    <xdr:clientData/>
  </xdr:twoCellAnchor>
  <xdr:twoCellAnchor>
    <xdr:from>
      <xdr:col>0</xdr:col>
      <xdr:colOff>990600</xdr:colOff>
      <xdr:row>0</xdr:row>
      <xdr:rowOff>257175</xdr:rowOff>
    </xdr:from>
    <xdr:to>
      <xdr:col>1</xdr:col>
      <xdr:colOff>1419225</xdr:colOff>
      <xdr:row>0</xdr:row>
      <xdr:rowOff>457200</xdr:rowOff>
    </xdr:to>
    <xdr:sp macro="" textlink="" fLocksText="0">
      <xdr:nvSpPr>
        <xdr:cNvPr id="15" name="Text Box 113"/>
        <xdr:cNvSpPr txBox="1">
          <a:spLocks noChangeArrowheads="1"/>
        </xdr:cNvSpPr>
      </xdr:nvSpPr>
      <xdr:spPr bwMode="auto">
        <a:xfrm>
          <a:off x="990600" y="257175"/>
          <a:ext cx="2857500" cy="2000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80"/>
              </a:solidFill>
              <a:latin typeface="Frutiger Bold"/>
            </a:rPr>
            <a:t>SECRETARIA DE ADMINISTRAÇÃO</a:t>
          </a:r>
        </a:p>
      </xdr:txBody>
    </xdr:sp>
    <xdr:clientData/>
  </xdr:twoCellAnchor>
  <xdr:twoCellAnchor>
    <xdr:from>
      <xdr:col>0</xdr:col>
      <xdr:colOff>981075</xdr:colOff>
      <xdr:row>0</xdr:row>
      <xdr:rowOff>476250</xdr:rowOff>
    </xdr:from>
    <xdr:to>
      <xdr:col>1</xdr:col>
      <xdr:colOff>1638300</xdr:colOff>
      <xdr:row>1</xdr:row>
      <xdr:rowOff>142875</xdr:rowOff>
    </xdr:to>
    <xdr:sp macro="" textlink="" fLocksText="0">
      <xdr:nvSpPr>
        <xdr:cNvPr id="16" name="Text Box 114"/>
        <xdr:cNvSpPr txBox="1">
          <a:spLocks noChangeArrowheads="1"/>
        </xdr:cNvSpPr>
      </xdr:nvSpPr>
      <xdr:spPr bwMode="auto">
        <a:xfrm>
          <a:off x="981075" y="476250"/>
          <a:ext cx="3086100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800000"/>
              </a:solidFill>
              <a:latin typeface="Frutiger Bold"/>
            </a:rPr>
            <a:t>Gerência  de Cargos e Salários e Avaliação de Desempenho</a:t>
          </a:r>
        </a:p>
      </xdr:txBody>
    </xdr:sp>
    <xdr:clientData/>
  </xdr:twoCellAnchor>
  <xdr:twoCellAnchor>
    <xdr:from>
      <xdr:col>0</xdr:col>
      <xdr:colOff>962025</xdr:colOff>
      <xdr:row>1</xdr:row>
      <xdr:rowOff>257175</xdr:rowOff>
    </xdr:from>
    <xdr:to>
      <xdr:col>1</xdr:col>
      <xdr:colOff>1504950</xdr:colOff>
      <xdr:row>2</xdr:row>
      <xdr:rowOff>200025</xdr:rowOff>
    </xdr:to>
    <xdr:sp macro="" textlink="" fLocksText="0">
      <xdr:nvSpPr>
        <xdr:cNvPr id="17" name="Text Box 115"/>
        <xdr:cNvSpPr txBox="1">
          <a:spLocks noChangeArrowheads="1"/>
        </xdr:cNvSpPr>
      </xdr:nvSpPr>
      <xdr:spPr bwMode="auto">
        <a:xfrm>
          <a:off x="962025" y="800100"/>
          <a:ext cx="2971800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t-BR" sz="900" b="0" i="0" u="none" strike="noStrike" baseline="0">
              <a:solidFill>
                <a:srgbClr val="000080"/>
              </a:solidFill>
              <a:latin typeface="Frutiger Light"/>
            </a:rPr>
            <a:t>Coordenação de Avaliação de Cargos e Salários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mments" Target="../comments1.xml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workbookViewId="0">
      <selection activeCell="B3" sqref="B3"/>
    </sheetView>
  </sheetViews>
  <sheetFormatPr defaultRowHeight="15"/>
  <cols>
    <col min="1" max="1" width="36.42578125" customWidth="1"/>
    <col min="2" max="2" width="34.140625" customWidth="1"/>
    <col min="3" max="3" width="22.7109375" customWidth="1"/>
    <col min="4" max="4" width="11.7109375" customWidth="1"/>
    <col min="6" max="6" width="10.140625" customWidth="1"/>
  </cols>
  <sheetData>
    <row r="1" spans="1:9" ht="17.25" customHeight="1">
      <c r="A1" s="120" t="s">
        <v>221</v>
      </c>
      <c r="B1" s="121"/>
      <c r="C1" s="121"/>
      <c r="D1" s="122"/>
      <c r="E1" s="121"/>
      <c r="F1" s="121"/>
      <c r="G1" s="121"/>
      <c r="H1" s="123"/>
      <c r="I1" s="124"/>
    </row>
    <row r="2" spans="1:9">
      <c r="A2" s="120"/>
      <c r="B2" s="125"/>
      <c r="C2" s="125"/>
      <c r="D2" s="120"/>
      <c r="E2" s="125"/>
      <c r="F2" s="125"/>
      <c r="G2" s="120"/>
      <c r="H2" s="126"/>
      <c r="I2" s="127"/>
    </row>
    <row r="3" spans="1:9">
      <c r="A3" s="120"/>
      <c r="B3" s="125"/>
      <c r="C3" s="125"/>
      <c r="D3" s="120"/>
      <c r="E3" s="125"/>
      <c r="F3" s="125"/>
      <c r="G3" s="120"/>
      <c r="H3" s="126"/>
      <c r="I3" s="128"/>
    </row>
    <row r="4" spans="1:9" ht="15.75">
      <c r="A4" s="129"/>
      <c r="B4" s="130"/>
      <c r="C4" s="130"/>
      <c r="D4" s="129"/>
      <c r="E4" s="130"/>
      <c r="F4" s="130"/>
      <c r="G4" s="149"/>
      <c r="H4" s="149"/>
      <c r="I4" s="149"/>
    </row>
    <row r="5" spans="1:9" ht="33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2" t="s">
        <v>8</v>
      </c>
    </row>
    <row r="6" spans="1:9" ht="22.5">
      <c r="A6" s="4" t="s">
        <v>9</v>
      </c>
      <c r="B6" s="5"/>
      <c r="C6" s="5" t="s">
        <v>10</v>
      </c>
      <c r="D6" s="6" t="s">
        <v>11</v>
      </c>
      <c r="E6" s="7" t="s">
        <v>12</v>
      </c>
      <c r="F6" s="8" t="s">
        <v>13</v>
      </c>
      <c r="G6" s="150">
        <v>1761</v>
      </c>
      <c r="H6" s="9">
        <v>653</v>
      </c>
      <c r="I6" s="152">
        <f>G6-SUM(H6+H7)</f>
        <v>1082</v>
      </c>
    </row>
    <row r="7" spans="1:9" ht="22.5">
      <c r="A7" s="10" t="s">
        <v>14</v>
      </c>
      <c r="B7" s="11" t="s">
        <v>15</v>
      </c>
      <c r="C7" s="5" t="s">
        <v>10</v>
      </c>
      <c r="D7" s="6" t="s">
        <v>11</v>
      </c>
      <c r="E7" s="7" t="s">
        <v>12</v>
      </c>
      <c r="F7" s="8" t="s">
        <v>13</v>
      </c>
      <c r="G7" s="151"/>
      <c r="H7" s="12">
        <v>26</v>
      </c>
      <c r="I7" s="152"/>
    </row>
    <row r="8" spans="1:9">
      <c r="A8" s="6" t="s">
        <v>16</v>
      </c>
      <c r="B8" s="6"/>
      <c r="C8" s="5" t="s">
        <v>17</v>
      </c>
      <c r="D8" s="6" t="s">
        <v>11</v>
      </c>
      <c r="E8" s="13" t="s">
        <v>18</v>
      </c>
      <c r="F8" s="13" t="s">
        <v>13</v>
      </c>
      <c r="G8" s="14">
        <v>220</v>
      </c>
      <c r="H8" s="15">
        <v>100</v>
      </c>
      <c r="I8" s="16">
        <f t="shared" ref="I8:I13" si="0">G8-H8</f>
        <v>120</v>
      </c>
    </row>
    <row r="9" spans="1:9" ht="22.5">
      <c r="A9" s="6" t="s">
        <v>19</v>
      </c>
      <c r="B9" s="6"/>
      <c r="C9" s="5" t="s">
        <v>10</v>
      </c>
      <c r="D9" s="6" t="s">
        <v>11</v>
      </c>
      <c r="E9" s="13" t="s">
        <v>18</v>
      </c>
      <c r="F9" s="13" t="s">
        <v>13</v>
      </c>
      <c r="G9" s="17">
        <v>19</v>
      </c>
      <c r="H9" s="15">
        <v>7</v>
      </c>
      <c r="I9" s="16">
        <f t="shared" si="0"/>
        <v>12</v>
      </c>
    </row>
    <row r="10" spans="1:9" ht="22.5" customHeight="1">
      <c r="A10" s="18" t="s">
        <v>20</v>
      </c>
      <c r="B10" s="19"/>
      <c r="C10" s="5" t="s">
        <v>17</v>
      </c>
      <c r="D10" s="6" t="s">
        <v>11</v>
      </c>
      <c r="E10" s="13" t="s">
        <v>18</v>
      </c>
      <c r="F10" s="19" t="s">
        <v>21</v>
      </c>
      <c r="G10" s="14">
        <v>80</v>
      </c>
      <c r="H10" s="20">
        <v>27</v>
      </c>
      <c r="I10" s="16">
        <f t="shared" si="0"/>
        <v>53</v>
      </c>
    </row>
    <row r="11" spans="1:9" ht="22.5">
      <c r="A11" s="6" t="s">
        <v>22</v>
      </c>
      <c r="B11" s="21"/>
      <c r="C11" s="5" t="s">
        <v>10</v>
      </c>
      <c r="D11" s="6" t="s">
        <v>11</v>
      </c>
      <c r="E11" s="13" t="s">
        <v>18</v>
      </c>
      <c r="F11" s="19" t="s">
        <v>21</v>
      </c>
      <c r="G11" s="22">
        <v>1080</v>
      </c>
      <c r="H11" s="15">
        <v>934</v>
      </c>
      <c r="I11" s="16">
        <f t="shared" si="0"/>
        <v>146</v>
      </c>
    </row>
    <row r="12" spans="1:9" ht="22.5">
      <c r="A12" s="6" t="s">
        <v>23</v>
      </c>
      <c r="B12" s="6"/>
      <c r="C12" s="5" t="s">
        <v>10</v>
      </c>
      <c r="D12" s="6" t="s">
        <v>11</v>
      </c>
      <c r="E12" s="13" t="s">
        <v>18</v>
      </c>
      <c r="F12" s="13" t="s">
        <v>21</v>
      </c>
      <c r="G12" s="14">
        <v>750</v>
      </c>
      <c r="H12" s="15">
        <v>426</v>
      </c>
      <c r="I12" s="16">
        <f t="shared" si="0"/>
        <v>324</v>
      </c>
    </row>
    <row r="13" spans="1:9">
      <c r="A13" s="23" t="s">
        <v>24</v>
      </c>
      <c r="B13" s="18"/>
      <c r="C13" s="5" t="s">
        <v>17</v>
      </c>
      <c r="D13" s="6" t="s">
        <v>11</v>
      </c>
      <c r="E13" s="24" t="s">
        <v>18</v>
      </c>
      <c r="F13" s="24" t="s">
        <v>21</v>
      </c>
      <c r="G13" s="25">
        <v>25</v>
      </c>
      <c r="H13" s="26">
        <v>7</v>
      </c>
      <c r="I13" s="16">
        <f t="shared" si="0"/>
        <v>18</v>
      </c>
    </row>
    <row r="14" spans="1:9">
      <c r="A14" s="145" t="s">
        <v>25</v>
      </c>
      <c r="B14" s="27" t="s">
        <v>26</v>
      </c>
      <c r="C14" s="5" t="s">
        <v>17</v>
      </c>
      <c r="D14" s="28" t="s">
        <v>11</v>
      </c>
      <c r="E14" s="8" t="s">
        <v>18</v>
      </c>
      <c r="F14" s="8" t="s">
        <v>21</v>
      </c>
      <c r="G14" s="143">
        <v>250</v>
      </c>
      <c r="H14" s="29">
        <v>3</v>
      </c>
      <c r="I14" s="142">
        <f>G14-H17</f>
        <v>90</v>
      </c>
    </row>
    <row r="15" spans="1:9">
      <c r="A15" s="145"/>
      <c r="B15" s="30" t="s">
        <v>27</v>
      </c>
      <c r="C15" s="5" t="s">
        <v>17</v>
      </c>
      <c r="D15" s="28" t="s">
        <v>11</v>
      </c>
      <c r="E15" s="8" t="s">
        <v>18</v>
      </c>
      <c r="F15" s="8" t="s">
        <v>21</v>
      </c>
      <c r="G15" s="143"/>
      <c r="H15" s="31">
        <v>123</v>
      </c>
      <c r="I15" s="142"/>
    </row>
    <row r="16" spans="1:9">
      <c r="A16" s="145"/>
      <c r="B16" s="32" t="s">
        <v>28</v>
      </c>
      <c r="C16" s="5" t="s">
        <v>17</v>
      </c>
      <c r="D16" s="33" t="s">
        <v>11</v>
      </c>
      <c r="E16" s="34" t="s">
        <v>18</v>
      </c>
      <c r="F16" s="34" t="s">
        <v>21</v>
      </c>
      <c r="G16" s="144"/>
      <c r="H16" s="35">
        <v>34</v>
      </c>
      <c r="I16" s="142"/>
    </row>
    <row r="17" spans="1:9">
      <c r="A17" s="5"/>
      <c r="B17" s="32"/>
      <c r="C17" s="5"/>
      <c r="D17" s="36"/>
      <c r="E17" s="37"/>
      <c r="F17" s="37"/>
      <c r="G17" s="38" t="s">
        <v>29</v>
      </c>
      <c r="H17" s="39">
        <f>SUM(H14:H16)</f>
        <v>160</v>
      </c>
      <c r="I17" s="40"/>
    </row>
    <row r="18" spans="1:9">
      <c r="A18" s="23" t="s">
        <v>30</v>
      </c>
      <c r="B18" s="6"/>
      <c r="C18" s="5" t="s">
        <v>17</v>
      </c>
      <c r="D18" s="6" t="s">
        <v>11</v>
      </c>
      <c r="E18" s="13" t="s">
        <v>18</v>
      </c>
      <c r="F18" s="13" t="s">
        <v>21</v>
      </c>
      <c r="G18" s="17">
        <v>11</v>
      </c>
      <c r="H18" s="15">
        <v>3</v>
      </c>
      <c r="I18" s="16">
        <f t="shared" ref="I18:I24" si="1">G18-H18</f>
        <v>8</v>
      </c>
    </row>
    <row r="19" spans="1:9" ht="22.5">
      <c r="A19" s="23" t="s">
        <v>31</v>
      </c>
      <c r="B19" s="6"/>
      <c r="C19" s="5" t="s">
        <v>10</v>
      </c>
      <c r="D19" s="6" t="s">
        <v>11</v>
      </c>
      <c r="E19" s="13" t="s">
        <v>18</v>
      </c>
      <c r="F19" s="13" t="s">
        <v>21</v>
      </c>
      <c r="G19" s="17">
        <v>160</v>
      </c>
      <c r="H19" s="15">
        <v>127</v>
      </c>
      <c r="I19" s="16">
        <f t="shared" si="1"/>
        <v>33</v>
      </c>
    </row>
    <row r="20" spans="1:9">
      <c r="A20" s="6" t="s">
        <v>32</v>
      </c>
      <c r="B20" s="6"/>
      <c r="C20" s="5" t="s">
        <v>17</v>
      </c>
      <c r="D20" s="6" t="s">
        <v>11</v>
      </c>
      <c r="E20" s="13" t="s">
        <v>18</v>
      </c>
      <c r="F20" s="13" t="s">
        <v>21</v>
      </c>
      <c r="G20" s="14">
        <v>10</v>
      </c>
      <c r="H20" s="15">
        <v>2</v>
      </c>
      <c r="I20" s="16">
        <f t="shared" si="1"/>
        <v>8</v>
      </c>
    </row>
    <row r="21" spans="1:9" ht="15" customHeight="1">
      <c r="A21" s="23" t="s">
        <v>33</v>
      </c>
      <c r="B21" s="6"/>
      <c r="C21" s="5" t="s">
        <v>17</v>
      </c>
      <c r="D21" s="6" t="s">
        <v>11</v>
      </c>
      <c r="E21" s="13" t="s">
        <v>18</v>
      </c>
      <c r="F21" s="13" t="s">
        <v>21</v>
      </c>
      <c r="G21" s="17">
        <v>20</v>
      </c>
      <c r="H21" s="15">
        <v>7</v>
      </c>
      <c r="I21" s="16">
        <f t="shared" si="1"/>
        <v>13</v>
      </c>
    </row>
    <row r="22" spans="1:9">
      <c r="A22" s="23" t="s">
        <v>34</v>
      </c>
      <c r="B22" s="6"/>
      <c r="C22" s="5" t="s">
        <v>17</v>
      </c>
      <c r="D22" s="6" t="s">
        <v>11</v>
      </c>
      <c r="E22" s="13" t="s">
        <v>18</v>
      </c>
      <c r="F22" s="13" t="s">
        <v>21</v>
      </c>
      <c r="G22" s="17">
        <v>15</v>
      </c>
      <c r="H22" s="15">
        <v>9</v>
      </c>
      <c r="I22" s="16">
        <f t="shared" si="1"/>
        <v>6</v>
      </c>
    </row>
    <row r="23" spans="1:9">
      <c r="A23" s="23" t="s">
        <v>35</v>
      </c>
      <c r="B23" s="6"/>
      <c r="C23" s="5" t="s">
        <v>17</v>
      </c>
      <c r="D23" s="6" t="s">
        <v>11</v>
      </c>
      <c r="E23" s="13" t="s">
        <v>18</v>
      </c>
      <c r="F23" s="13" t="s">
        <v>21</v>
      </c>
      <c r="G23" s="17">
        <v>60</v>
      </c>
      <c r="H23" s="15">
        <v>29</v>
      </c>
      <c r="I23" s="16">
        <f t="shared" si="1"/>
        <v>31</v>
      </c>
    </row>
    <row r="24" spans="1:9">
      <c r="A24" s="23" t="s">
        <v>36</v>
      </c>
      <c r="B24" s="6"/>
      <c r="C24" s="5" t="s">
        <v>17</v>
      </c>
      <c r="D24" s="6" t="s">
        <v>11</v>
      </c>
      <c r="E24" s="13" t="s">
        <v>18</v>
      </c>
      <c r="F24" s="13" t="s">
        <v>21</v>
      </c>
      <c r="G24" s="17">
        <v>18</v>
      </c>
      <c r="H24" s="15">
        <v>2</v>
      </c>
      <c r="I24" s="16">
        <f t="shared" si="1"/>
        <v>16</v>
      </c>
    </row>
    <row r="25" spans="1:9">
      <c r="A25" s="155" t="s">
        <v>37</v>
      </c>
      <c r="B25" s="27" t="s">
        <v>38</v>
      </c>
      <c r="C25" s="5" t="s">
        <v>17</v>
      </c>
      <c r="D25" s="28" t="s">
        <v>11</v>
      </c>
      <c r="E25" s="8" t="s">
        <v>18</v>
      </c>
      <c r="F25" s="8" t="s">
        <v>21</v>
      </c>
      <c r="G25" s="143">
        <v>25</v>
      </c>
      <c r="H25" s="29">
        <v>6</v>
      </c>
      <c r="I25" s="142">
        <f>G25-H28</f>
        <v>9</v>
      </c>
    </row>
    <row r="26" spans="1:9">
      <c r="A26" s="155"/>
      <c r="B26" s="30" t="s">
        <v>39</v>
      </c>
      <c r="C26" s="5" t="s">
        <v>17</v>
      </c>
      <c r="D26" s="28" t="s">
        <v>11</v>
      </c>
      <c r="E26" s="8" t="s">
        <v>18</v>
      </c>
      <c r="F26" s="8" t="s">
        <v>21</v>
      </c>
      <c r="G26" s="143"/>
      <c r="H26" s="41">
        <v>7</v>
      </c>
      <c r="I26" s="142"/>
    </row>
    <row r="27" spans="1:9">
      <c r="A27" s="155"/>
      <c r="B27" s="42" t="s">
        <v>40</v>
      </c>
      <c r="C27" s="5" t="s">
        <v>17</v>
      </c>
      <c r="D27" s="43" t="s">
        <v>11</v>
      </c>
      <c r="E27" s="34" t="s">
        <v>18</v>
      </c>
      <c r="F27" s="34" t="s">
        <v>21</v>
      </c>
      <c r="G27" s="144"/>
      <c r="H27" s="35">
        <v>3</v>
      </c>
      <c r="I27" s="142"/>
    </row>
    <row r="28" spans="1:9">
      <c r="A28" s="44"/>
      <c r="B28" s="45"/>
      <c r="C28" s="5"/>
      <c r="D28" s="43"/>
      <c r="E28" s="37"/>
      <c r="F28" s="37"/>
      <c r="G28" s="38" t="s">
        <v>29</v>
      </c>
      <c r="H28" s="39">
        <f>SUM(H25:H27)</f>
        <v>16</v>
      </c>
      <c r="I28" s="40"/>
    </row>
    <row r="29" spans="1:9">
      <c r="A29" s="6" t="s">
        <v>41</v>
      </c>
      <c r="B29" s="6"/>
      <c r="C29" s="5" t="s">
        <v>17</v>
      </c>
      <c r="D29" s="6" t="s">
        <v>11</v>
      </c>
      <c r="E29" s="13" t="s">
        <v>18</v>
      </c>
      <c r="F29" s="13" t="s">
        <v>21</v>
      </c>
      <c r="G29" s="14">
        <v>10</v>
      </c>
      <c r="H29" s="15">
        <v>2</v>
      </c>
      <c r="I29" s="16">
        <f>G29-H29</f>
        <v>8</v>
      </c>
    </row>
    <row r="30" spans="1:9">
      <c r="A30" s="6" t="s">
        <v>42</v>
      </c>
      <c r="B30" s="6"/>
      <c r="C30" s="5" t="s">
        <v>17</v>
      </c>
      <c r="D30" s="6" t="s">
        <v>11</v>
      </c>
      <c r="E30" s="13" t="s">
        <v>18</v>
      </c>
      <c r="F30" s="13" t="s">
        <v>21</v>
      </c>
      <c r="G30" s="14">
        <v>20</v>
      </c>
      <c r="H30" s="15">
        <v>8</v>
      </c>
      <c r="I30" s="16">
        <f>G30-H30</f>
        <v>12</v>
      </c>
    </row>
    <row r="31" spans="1:9">
      <c r="A31" s="133" t="s">
        <v>43</v>
      </c>
      <c r="B31" s="27" t="s">
        <v>44</v>
      </c>
      <c r="C31" s="5" t="s">
        <v>17</v>
      </c>
      <c r="D31" s="28" t="s">
        <v>11</v>
      </c>
      <c r="E31" s="7" t="s">
        <v>45</v>
      </c>
      <c r="F31" s="8" t="s">
        <v>13</v>
      </c>
      <c r="G31" s="143">
        <v>15</v>
      </c>
      <c r="H31" s="29">
        <v>3</v>
      </c>
      <c r="I31" s="142">
        <f>G31-H34</f>
        <v>11</v>
      </c>
    </row>
    <row r="32" spans="1:9">
      <c r="A32" s="133"/>
      <c r="B32" s="30" t="s">
        <v>46</v>
      </c>
      <c r="C32" s="5" t="s">
        <v>17</v>
      </c>
      <c r="D32" s="28" t="s">
        <v>11</v>
      </c>
      <c r="E32" s="7" t="s">
        <v>45</v>
      </c>
      <c r="F32" s="8" t="s">
        <v>13</v>
      </c>
      <c r="G32" s="143"/>
      <c r="H32" s="31">
        <v>1</v>
      </c>
      <c r="I32" s="142"/>
    </row>
    <row r="33" spans="1:9">
      <c r="A33" s="133"/>
      <c r="B33" s="30" t="s">
        <v>47</v>
      </c>
      <c r="C33" s="5" t="s">
        <v>17</v>
      </c>
      <c r="D33" s="28" t="s">
        <v>11</v>
      </c>
      <c r="E33" s="7" t="s">
        <v>45</v>
      </c>
      <c r="F33" s="8" t="s">
        <v>13</v>
      </c>
      <c r="G33" s="143"/>
      <c r="H33" s="31">
        <v>0</v>
      </c>
      <c r="I33" s="142"/>
    </row>
    <row r="34" spans="1:9">
      <c r="A34" s="28"/>
      <c r="B34" s="46"/>
      <c r="C34" s="5"/>
      <c r="D34" s="28"/>
      <c r="E34" s="7"/>
      <c r="F34" s="8"/>
      <c r="G34" s="38" t="s">
        <v>29</v>
      </c>
      <c r="H34" s="39">
        <f>SUM(H31:H33)</f>
        <v>4</v>
      </c>
      <c r="I34" s="40"/>
    </row>
    <row r="35" spans="1:9">
      <c r="A35" s="133" t="s">
        <v>48</v>
      </c>
      <c r="B35" s="27" t="s">
        <v>49</v>
      </c>
      <c r="C35" s="5" t="s">
        <v>17</v>
      </c>
      <c r="D35" s="28" t="s">
        <v>11</v>
      </c>
      <c r="E35" s="7" t="s">
        <v>45</v>
      </c>
      <c r="F35" s="8" t="s">
        <v>13</v>
      </c>
      <c r="G35" s="143">
        <v>25</v>
      </c>
      <c r="H35" s="29">
        <v>14</v>
      </c>
      <c r="I35" s="142">
        <f>G35-H38</f>
        <v>8</v>
      </c>
    </row>
    <row r="36" spans="1:9" ht="15" customHeight="1">
      <c r="A36" s="133"/>
      <c r="B36" s="30" t="s">
        <v>50</v>
      </c>
      <c r="C36" s="5" t="s">
        <v>17</v>
      </c>
      <c r="D36" s="28" t="s">
        <v>11</v>
      </c>
      <c r="E36" s="7" t="s">
        <v>45</v>
      </c>
      <c r="F36" s="8" t="s">
        <v>13</v>
      </c>
      <c r="G36" s="143"/>
      <c r="H36" s="31">
        <v>3</v>
      </c>
      <c r="I36" s="142"/>
    </row>
    <row r="37" spans="1:9">
      <c r="A37" s="133"/>
      <c r="B37" s="47" t="s">
        <v>51</v>
      </c>
      <c r="C37" s="5" t="s">
        <v>17</v>
      </c>
      <c r="D37" s="33" t="s">
        <v>11</v>
      </c>
      <c r="E37" s="48" t="s">
        <v>45</v>
      </c>
      <c r="F37" s="34" t="s">
        <v>13</v>
      </c>
      <c r="G37" s="144"/>
      <c r="H37" s="31">
        <v>0</v>
      </c>
      <c r="I37" s="142"/>
    </row>
    <row r="38" spans="1:9">
      <c r="A38" s="28"/>
      <c r="B38" s="32"/>
      <c r="C38" s="5"/>
      <c r="D38" s="36"/>
      <c r="E38" s="49"/>
      <c r="F38" s="37"/>
      <c r="G38" s="38" t="s">
        <v>29</v>
      </c>
      <c r="H38" s="39">
        <f>SUM(H35:H37)</f>
        <v>17</v>
      </c>
      <c r="I38" s="40"/>
    </row>
    <row r="39" spans="1:9">
      <c r="A39" s="6" t="s">
        <v>52</v>
      </c>
      <c r="B39" s="6"/>
      <c r="C39" s="5" t="s">
        <v>17</v>
      </c>
      <c r="D39" s="6" t="s">
        <v>11</v>
      </c>
      <c r="E39" s="13" t="s">
        <v>45</v>
      </c>
      <c r="F39" s="13" t="s">
        <v>13</v>
      </c>
      <c r="G39" s="14">
        <v>5</v>
      </c>
      <c r="H39" s="15">
        <v>1</v>
      </c>
      <c r="I39" s="16">
        <f>G39-H39</f>
        <v>4</v>
      </c>
    </row>
    <row r="40" spans="1:9">
      <c r="A40" s="145" t="s">
        <v>53</v>
      </c>
      <c r="B40" s="27" t="s">
        <v>54</v>
      </c>
      <c r="C40" s="5" t="s">
        <v>17</v>
      </c>
      <c r="D40" s="28" t="s">
        <v>11</v>
      </c>
      <c r="E40" s="7" t="s">
        <v>45</v>
      </c>
      <c r="F40" s="8" t="s">
        <v>13</v>
      </c>
      <c r="G40" s="143">
        <v>150</v>
      </c>
      <c r="H40" s="29">
        <v>27</v>
      </c>
      <c r="I40" s="142">
        <f>G40-H44</f>
        <v>76</v>
      </c>
    </row>
    <row r="41" spans="1:9">
      <c r="A41" s="153"/>
      <c r="B41" s="30" t="s">
        <v>55</v>
      </c>
      <c r="C41" s="5" t="s">
        <v>17</v>
      </c>
      <c r="D41" s="28" t="s">
        <v>11</v>
      </c>
      <c r="E41" s="7" t="s">
        <v>45</v>
      </c>
      <c r="F41" s="8" t="s">
        <v>13</v>
      </c>
      <c r="G41" s="143"/>
      <c r="H41" s="31">
        <v>41</v>
      </c>
      <c r="I41" s="142"/>
    </row>
    <row r="42" spans="1:9">
      <c r="A42" s="153"/>
      <c r="B42" s="30" t="s">
        <v>56</v>
      </c>
      <c r="C42" s="5" t="s">
        <v>17</v>
      </c>
      <c r="D42" s="28" t="s">
        <v>11</v>
      </c>
      <c r="E42" s="7" t="s">
        <v>45</v>
      </c>
      <c r="F42" s="8" t="s">
        <v>13</v>
      </c>
      <c r="G42" s="143"/>
      <c r="H42" s="31">
        <v>5</v>
      </c>
      <c r="I42" s="142"/>
    </row>
    <row r="43" spans="1:9">
      <c r="A43" s="153"/>
      <c r="B43" s="50" t="s">
        <v>57</v>
      </c>
      <c r="C43" s="5" t="s">
        <v>17</v>
      </c>
      <c r="D43" s="33" t="s">
        <v>11</v>
      </c>
      <c r="E43" s="48" t="s">
        <v>45</v>
      </c>
      <c r="F43" s="34" t="s">
        <v>13</v>
      </c>
      <c r="G43" s="154"/>
      <c r="H43" s="51">
        <v>1</v>
      </c>
      <c r="I43" s="142"/>
    </row>
    <row r="44" spans="1:9">
      <c r="A44" s="52"/>
      <c r="B44" s="50"/>
      <c r="C44" s="5"/>
      <c r="D44" s="36"/>
      <c r="E44" s="49"/>
      <c r="F44" s="37"/>
      <c r="G44" s="53" t="s">
        <v>29</v>
      </c>
      <c r="H44" s="54">
        <f>SUM(H40:H43)</f>
        <v>74</v>
      </c>
      <c r="I44" s="55"/>
    </row>
    <row r="45" spans="1:9">
      <c r="A45" s="133" t="s">
        <v>58</v>
      </c>
      <c r="B45" s="30" t="s">
        <v>59</v>
      </c>
      <c r="C45" s="5" t="s">
        <v>17</v>
      </c>
      <c r="D45" s="28" t="s">
        <v>11</v>
      </c>
      <c r="E45" s="7" t="s">
        <v>45</v>
      </c>
      <c r="F45" s="8" t="s">
        <v>13</v>
      </c>
      <c r="G45" s="147">
        <v>30</v>
      </c>
      <c r="H45" s="41">
        <v>0</v>
      </c>
      <c r="I45" s="142">
        <f>G45-H48</f>
        <v>25</v>
      </c>
    </row>
    <row r="46" spans="1:9">
      <c r="A46" s="133"/>
      <c r="B46" s="30" t="s">
        <v>60</v>
      </c>
      <c r="C46" s="5" t="s">
        <v>17</v>
      </c>
      <c r="D46" s="28" t="s">
        <v>11</v>
      </c>
      <c r="E46" s="7" t="s">
        <v>45</v>
      </c>
      <c r="F46" s="8" t="s">
        <v>13</v>
      </c>
      <c r="G46" s="143"/>
      <c r="H46" s="31">
        <v>0</v>
      </c>
      <c r="I46" s="142"/>
    </row>
    <row r="47" spans="1:9">
      <c r="A47" s="133"/>
      <c r="B47" s="50" t="s">
        <v>61</v>
      </c>
      <c r="C47" s="5" t="s">
        <v>17</v>
      </c>
      <c r="D47" s="33" t="s">
        <v>11</v>
      </c>
      <c r="E47" s="48" t="s">
        <v>45</v>
      </c>
      <c r="F47" s="34" t="s">
        <v>13</v>
      </c>
      <c r="G47" s="144"/>
      <c r="H47" s="51">
        <v>5</v>
      </c>
      <c r="I47" s="142"/>
    </row>
    <row r="48" spans="1:9">
      <c r="A48" s="28"/>
      <c r="B48" s="32"/>
      <c r="C48" s="5"/>
      <c r="D48" s="36"/>
      <c r="E48" s="49"/>
      <c r="F48" s="37"/>
      <c r="G48" s="38" t="s">
        <v>29</v>
      </c>
      <c r="H48" s="39">
        <f>SUM(H45:H47)</f>
        <v>5</v>
      </c>
      <c r="I48" s="40"/>
    </row>
    <row r="49" spans="1:9">
      <c r="A49" s="6" t="s">
        <v>62</v>
      </c>
      <c r="B49" s="6"/>
      <c r="C49" s="5" t="s">
        <v>17</v>
      </c>
      <c r="D49" s="6" t="s">
        <v>11</v>
      </c>
      <c r="E49" s="13" t="s">
        <v>45</v>
      </c>
      <c r="F49" s="13" t="s">
        <v>13</v>
      </c>
      <c r="G49" s="14">
        <v>10</v>
      </c>
      <c r="H49" s="15">
        <v>1</v>
      </c>
      <c r="I49" s="16">
        <f>G49-H49</f>
        <v>9</v>
      </c>
    </row>
    <row r="50" spans="1:9">
      <c r="A50" s="6" t="s">
        <v>63</v>
      </c>
      <c r="B50" s="6" t="s">
        <v>64</v>
      </c>
      <c r="C50" s="5" t="s">
        <v>17</v>
      </c>
      <c r="D50" s="6" t="s">
        <v>11</v>
      </c>
      <c r="E50" s="13" t="s">
        <v>45</v>
      </c>
      <c r="F50" s="13" t="s">
        <v>13</v>
      </c>
      <c r="G50" s="14">
        <v>45</v>
      </c>
      <c r="H50" s="15">
        <v>25</v>
      </c>
      <c r="I50" s="16">
        <f>G50-H50</f>
        <v>20</v>
      </c>
    </row>
    <row r="51" spans="1:9">
      <c r="A51" s="6" t="s">
        <v>65</v>
      </c>
      <c r="B51" s="6"/>
      <c r="C51" s="5" t="s">
        <v>17</v>
      </c>
      <c r="D51" s="6" t="s">
        <v>11</v>
      </c>
      <c r="E51" s="13" t="s">
        <v>45</v>
      </c>
      <c r="F51" s="13" t="s">
        <v>13</v>
      </c>
      <c r="G51" s="14">
        <v>15</v>
      </c>
      <c r="H51" s="15">
        <v>4</v>
      </c>
      <c r="I51" s="16">
        <f>G51-H51</f>
        <v>11</v>
      </c>
    </row>
    <row r="52" spans="1:9">
      <c r="A52" s="6" t="s">
        <v>66</v>
      </c>
      <c r="B52" s="6"/>
      <c r="C52" s="5" t="s">
        <v>17</v>
      </c>
      <c r="D52" s="6" t="s">
        <v>11</v>
      </c>
      <c r="E52" s="13" t="s">
        <v>45</v>
      </c>
      <c r="F52" s="13" t="s">
        <v>13</v>
      </c>
      <c r="G52" s="17">
        <v>70</v>
      </c>
      <c r="H52" s="15">
        <v>50</v>
      </c>
      <c r="I52" s="16">
        <f>G52-H52</f>
        <v>20</v>
      </c>
    </row>
    <row r="53" spans="1:9">
      <c r="A53" s="133" t="s">
        <v>67</v>
      </c>
      <c r="B53" s="56" t="s">
        <v>68</v>
      </c>
      <c r="C53" s="5" t="s">
        <v>17</v>
      </c>
      <c r="D53" s="28" t="s">
        <v>11</v>
      </c>
      <c r="E53" s="7" t="s">
        <v>45</v>
      </c>
      <c r="F53" s="7" t="s">
        <v>13</v>
      </c>
      <c r="G53" s="148">
        <v>10</v>
      </c>
      <c r="H53" s="29">
        <v>0</v>
      </c>
      <c r="I53" s="135">
        <f>G53-H56</f>
        <v>8</v>
      </c>
    </row>
    <row r="54" spans="1:9">
      <c r="A54" s="133"/>
      <c r="B54" s="57" t="s">
        <v>69</v>
      </c>
      <c r="C54" s="5" t="s">
        <v>17</v>
      </c>
      <c r="D54" s="28" t="s">
        <v>11</v>
      </c>
      <c r="E54" s="7" t="s">
        <v>45</v>
      </c>
      <c r="F54" s="7" t="s">
        <v>13</v>
      </c>
      <c r="G54" s="148"/>
      <c r="H54" s="31">
        <v>2</v>
      </c>
      <c r="I54" s="135"/>
    </row>
    <row r="55" spans="1:9">
      <c r="A55" s="133"/>
      <c r="B55" s="58" t="s">
        <v>70</v>
      </c>
      <c r="C55" s="5" t="s">
        <v>17</v>
      </c>
      <c r="D55" s="28" t="s">
        <v>11</v>
      </c>
      <c r="E55" s="7" t="s">
        <v>45</v>
      </c>
      <c r="F55" s="7" t="s">
        <v>13</v>
      </c>
      <c r="G55" s="148"/>
      <c r="H55" s="59">
        <v>0</v>
      </c>
      <c r="I55" s="135"/>
    </row>
    <row r="56" spans="1:9">
      <c r="A56" s="28"/>
      <c r="B56" s="60"/>
      <c r="C56" s="5"/>
      <c r="D56" s="28"/>
      <c r="E56" s="7"/>
      <c r="F56" s="7"/>
      <c r="G56" s="38" t="s">
        <v>29</v>
      </c>
      <c r="H56" s="39">
        <f>SUM(H53:H55)</f>
        <v>2</v>
      </c>
      <c r="I56" s="16"/>
    </row>
    <row r="57" spans="1:9">
      <c r="A57" s="23" t="s">
        <v>71</v>
      </c>
      <c r="B57" s="6"/>
      <c r="C57" s="5" t="s">
        <v>17</v>
      </c>
      <c r="D57" s="6" t="s">
        <v>11</v>
      </c>
      <c r="E57" s="13" t="s">
        <v>45</v>
      </c>
      <c r="F57" s="13" t="s">
        <v>13</v>
      </c>
      <c r="G57" s="17">
        <v>6</v>
      </c>
      <c r="H57" s="15">
        <v>2</v>
      </c>
      <c r="I57" s="16">
        <f>G57-H57</f>
        <v>4</v>
      </c>
    </row>
    <row r="58" spans="1:9">
      <c r="A58" s="61" t="s">
        <v>72</v>
      </c>
      <c r="B58" s="62" t="s">
        <v>73</v>
      </c>
      <c r="C58" s="5" t="s">
        <v>17</v>
      </c>
      <c r="D58" s="6" t="s">
        <v>11</v>
      </c>
      <c r="E58" s="13" t="s">
        <v>45</v>
      </c>
      <c r="F58" s="13" t="s">
        <v>13</v>
      </c>
      <c r="G58" s="14">
        <v>35</v>
      </c>
      <c r="H58" s="15">
        <v>25</v>
      </c>
      <c r="I58" s="16">
        <f>G58-H58</f>
        <v>10</v>
      </c>
    </row>
    <row r="59" spans="1:9">
      <c r="A59" s="23" t="s">
        <v>74</v>
      </c>
      <c r="B59" s="6"/>
      <c r="C59" s="5" t="s">
        <v>17</v>
      </c>
      <c r="D59" s="6" t="s">
        <v>11</v>
      </c>
      <c r="E59" s="13" t="s">
        <v>45</v>
      </c>
      <c r="F59" s="13" t="s">
        <v>13</v>
      </c>
      <c r="G59" s="17">
        <v>4</v>
      </c>
      <c r="H59" s="15">
        <v>1</v>
      </c>
      <c r="I59" s="16">
        <f>G59-H59</f>
        <v>3</v>
      </c>
    </row>
    <row r="60" spans="1:9">
      <c r="A60" s="23" t="s">
        <v>75</v>
      </c>
      <c r="B60" s="6"/>
      <c r="C60" s="5" t="s">
        <v>17</v>
      </c>
      <c r="D60" s="6" t="s">
        <v>11</v>
      </c>
      <c r="E60" s="13" t="s">
        <v>45</v>
      </c>
      <c r="F60" s="13" t="s">
        <v>13</v>
      </c>
      <c r="G60" s="17">
        <v>25</v>
      </c>
      <c r="H60" s="15">
        <v>9</v>
      </c>
      <c r="I60" s="16">
        <f>G60-H60</f>
        <v>16</v>
      </c>
    </row>
    <row r="61" spans="1:9">
      <c r="A61" s="6" t="s">
        <v>76</v>
      </c>
      <c r="B61" s="6"/>
      <c r="C61" s="5" t="s">
        <v>17</v>
      </c>
      <c r="D61" s="6" t="s">
        <v>11</v>
      </c>
      <c r="E61" s="13" t="s">
        <v>45</v>
      </c>
      <c r="F61" s="13" t="s">
        <v>13</v>
      </c>
      <c r="G61" s="14">
        <v>10</v>
      </c>
      <c r="H61" s="15">
        <v>0</v>
      </c>
      <c r="I61" s="16">
        <f>G61-H61</f>
        <v>10</v>
      </c>
    </row>
    <row r="62" spans="1:9" ht="22.5">
      <c r="A62" s="133" t="s">
        <v>77</v>
      </c>
      <c r="B62" s="63" t="s">
        <v>78</v>
      </c>
      <c r="C62" s="5" t="s">
        <v>79</v>
      </c>
      <c r="D62" s="64" t="s">
        <v>11</v>
      </c>
      <c r="E62" s="65" t="s">
        <v>45</v>
      </c>
      <c r="F62" s="66" t="s">
        <v>21</v>
      </c>
      <c r="G62" s="143">
        <v>25</v>
      </c>
      <c r="H62" s="29">
        <v>18</v>
      </c>
      <c r="I62" s="142">
        <f>G62-H64</f>
        <v>5</v>
      </c>
    </row>
    <row r="63" spans="1:9" ht="22.5">
      <c r="A63" s="133"/>
      <c r="B63" s="67" t="s">
        <v>80</v>
      </c>
      <c r="C63" s="5" t="s">
        <v>79</v>
      </c>
      <c r="D63" s="64" t="s">
        <v>11</v>
      </c>
      <c r="E63" s="65" t="s">
        <v>45</v>
      </c>
      <c r="F63" s="66" t="s">
        <v>21</v>
      </c>
      <c r="G63" s="143"/>
      <c r="H63" s="51">
        <v>2</v>
      </c>
      <c r="I63" s="142"/>
    </row>
    <row r="64" spans="1:9">
      <c r="A64" s="28"/>
      <c r="B64" s="68"/>
      <c r="C64" s="5"/>
      <c r="D64" s="69"/>
      <c r="E64" s="70"/>
      <c r="F64" s="68"/>
      <c r="G64" s="38" t="s">
        <v>29</v>
      </c>
      <c r="H64" s="39">
        <f>SUM(H62:H63)</f>
        <v>20</v>
      </c>
      <c r="I64" s="40"/>
    </row>
    <row r="65" spans="1:9" ht="22.5">
      <c r="A65" s="6" t="s">
        <v>81</v>
      </c>
      <c r="B65" s="6"/>
      <c r="C65" s="5" t="s">
        <v>79</v>
      </c>
      <c r="D65" s="6" t="s">
        <v>11</v>
      </c>
      <c r="E65" s="13" t="s">
        <v>45</v>
      </c>
      <c r="F65" s="13" t="s">
        <v>21</v>
      </c>
      <c r="G65" s="14">
        <v>80</v>
      </c>
      <c r="H65" s="15">
        <v>46</v>
      </c>
      <c r="I65" s="16">
        <f>G65-H65</f>
        <v>34</v>
      </c>
    </row>
    <row r="66" spans="1:9" ht="22.5">
      <c r="A66" s="145" t="s">
        <v>82</v>
      </c>
      <c r="B66" s="30" t="s">
        <v>83</v>
      </c>
      <c r="C66" s="5" t="s">
        <v>79</v>
      </c>
      <c r="D66" s="28" t="s">
        <v>11</v>
      </c>
      <c r="E66" s="8" t="s">
        <v>45</v>
      </c>
      <c r="F66" s="8" t="s">
        <v>21</v>
      </c>
      <c r="G66" s="143">
        <v>145</v>
      </c>
      <c r="H66" s="31">
        <v>10</v>
      </c>
      <c r="I66" s="142">
        <f>G66-H75</f>
        <v>84</v>
      </c>
    </row>
    <row r="67" spans="1:9" ht="22.5">
      <c r="A67" s="145"/>
      <c r="B67" s="30" t="s">
        <v>84</v>
      </c>
      <c r="C67" s="5" t="s">
        <v>79</v>
      </c>
      <c r="D67" s="28" t="s">
        <v>11</v>
      </c>
      <c r="E67" s="8" t="s">
        <v>45</v>
      </c>
      <c r="F67" s="8" t="s">
        <v>21</v>
      </c>
      <c r="G67" s="143"/>
      <c r="H67" s="31">
        <v>0</v>
      </c>
      <c r="I67" s="142"/>
    </row>
    <row r="68" spans="1:9" ht="22.5">
      <c r="A68" s="145"/>
      <c r="B68" s="30" t="s">
        <v>85</v>
      </c>
      <c r="C68" s="5" t="s">
        <v>79</v>
      </c>
      <c r="D68" s="28" t="s">
        <v>11</v>
      </c>
      <c r="E68" s="8" t="s">
        <v>45</v>
      </c>
      <c r="F68" s="8" t="s">
        <v>21</v>
      </c>
      <c r="G68" s="143"/>
      <c r="H68" s="31">
        <v>1</v>
      </c>
      <c r="I68" s="142"/>
    </row>
    <row r="69" spans="1:9" ht="22.5">
      <c r="A69" s="145"/>
      <c r="B69" s="30" t="s">
        <v>86</v>
      </c>
      <c r="C69" s="5" t="s">
        <v>79</v>
      </c>
      <c r="D69" s="28" t="s">
        <v>11</v>
      </c>
      <c r="E69" s="8" t="s">
        <v>45</v>
      </c>
      <c r="F69" s="8" t="s">
        <v>21</v>
      </c>
      <c r="G69" s="143"/>
      <c r="H69" s="51">
        <v>34</v>
      </c>
      <c r="I69" s="142"/>
    </row>
    <row r="70" spans="1:9" ht="22.5">
      <c r="A70" s="145"/>
      <c r="B70" s="30" t="s">
        <v>87</v>
      </c>
      <c r="C70" s="5" t="s">
        <v>79</v>
      </c>
      <c r="D70" s="28" t="s">
        <v>11</v>
      </c>
      <c r="E70" s="8" t="s">
        <v>45</v>
      </c>
      <c r="F70" s="8" t="s">
        <v>21</v>
      </c>
      <c r="G70" s="143"/>
      <c r="H70" s="31">
        <v>3</v>
      </c>
      <c r="I70" s="142"/>
    </row>
    <row r="71" spans="1:9" ht="22.5">
      <c r="A71" s="145"/>
      <c r="B71" s="30" t="s">
        <v>88</v>
      </c>
      <c r="C71" s="5" t="s">
        <v>79</v>
      </c>
      <c r="D71" s="28" t="s">
        <v>11</v>
      </c>
      <c r="E71" s="8" t="s">
        <v>45</v>
      </c>
      <c r="F71" s="8" t="s">
        <v>21</v>
      </c>
      <c r="G71" s="143"/>
      <c r="H71" s="31">
        <v>3</v>
      </c>
      <c r="I71" s="142"/>
    </row>
    <row r="72" spans="1:9" ht="22.5">
      <c r="A72" s="145"/>
      <c r="B72" s="30" t="s">
        <v>89</v>
      </c>
      <c r="C72" s="5" t="s">
        <v>79</v>
      </c>
      <c r="D72" s="28" t="s">
        <v>11</v>
      </c>
      <c r="E72" s="8" t="s">
        <v>45</v>
      </c>
      <c r="F72" s="8" t="s">
        <v>21</v>
      </c>
      <c r="G72" s="143"/>
      <c r="H72" s="51">
        <v>4</v>
      </c>
      <c r="I72" s="142"/>
    </row>
    <row r="73" spans="1:9" ht="22.5">
      <c r="A73" s="145"/>
      <c r="B73" s="30" t="s">
        <v>90</v>
      </c>
      <c r="C73" s="5" t="s">
        <v>79</v>
      </c>
      <c r="D73" s="28" t="s">
        <v>11</v>
      </c>
      <c r="E73" s="8" t="s">
        <v>45</v>
      </c>
      <c r="F73" s="8" t="s">
        <v>21</v>
      </c>
      <c r="G73" s="143"/>
      <c r="H73" s="31">
        <v>4</v>
      </c>
      <c r="I73" s="142"/>
    </row>
    <row r="74" spans="1:9" ht="22.5">
      <c r="A74" s="145"/>
      <c r="B74" s="47" t="s">
        <v>91</v>
      </c>
      <c r="C74" s="5" t="s">
        <v>79</v>
      </c>
      <c r="D74" s="33" t="s">
        <v>11</v>
      </c>
      <c r="E74" s="34" t="s">
        <v>45</v>
      </c>
      <c r="F74" s="34" t="s">
        <v>21</v>
      </c>
      <c r="G74" s="144"/>
      <c r="H74" s="51">
        <v>2</v>
      </c>
      <c r="I74" s="142"/>
    </row>
    <row r="75" spans="1:9">
      <c r="A75" s="5"/>
      <c r="B75" s="32"/>
      <c r="C75" s="5"/>
      <c r="D75" s="36"/>
      <c r="E75" s="37"/>
      <c r="F75" s="37"/>
      <c r="G75" s="38" t="s">
        <v>29</v>
      </c>
      <c r="H75" s="39">
        <f>SUM(H66:H74)</f>
        <v>61</v>
      </c>
      <c r="I75" s="40"/>
    </row>
    <row r="76" spans="1:9" ht="22.5">
      <c r="A76" s="23" t="s">
        <v>92</v>
      </c>
      <c r="B76" s="6"/>
      <c r="C76" s="5" t="s">
        <v>79</v>
      </c>
      <c r="D76" s="6" t="s">
        <v>11</v>
      </c>
      <c r="E76" s="13" t="s">
        <v>45</v>
      </c>
      <c r="F76" s="13" t="s">
        <v>21</v>
      </c>
      <c r="G76" s="17">
        <v>6</v>
      </c>
      <c r="H76" s="15">
        <v>2</v>
      </c>
      <c r="I76" s="16">
        <f t="shared" ref="I76:I84" si="2">G76-H76</f>
        <v>4</v>
      </c>
    </row>
    <row r="77" spans="1:9" ht="22.5">
      <c r="A77" s="23" t="s">
        <v>93</v>
      </c>
      <c r="B77" s="6"/>
      <c r="C77" s="5" t="s">
        <v>79</v>
      </c>
      <c r="D77" s="6" t="s">
        <v>11</v>
      </c>
      <c r="E77" s="13" t="s">
        <v>45</v>
      </c>
      <c r="F77" s="13" t="s">
        <v>21</v>
      </c>
      <c r="G77" s="17">
        <v>6</v>
      </c>
      <c r="H77" s="15">
        <v>4</v>
      </c>
      <c r="I77" s="16">
        <f t="shared" si="2"/>
        <v>2</v>
      </c>
    </row>
    <row r="78" spans="1:9" ht="22.5">
      <c r="A78" s="23" t="s">
        <v>94</v>
      </c>
      <c r="B78" s="6"/>
      <c r="C78" s="5" t="s">
        <v>79</v>
      </c>
      <c r="D78" s="6" t="s">
        <v>11</v>
      </c>
      <c r="E78" s="13" t="s">
        <v>45</v>
      </c>
      <c r="F78" s="13" t="s">
        <v>21</v>
      </c>
      <c r="G78" s="17">
        <v>13</v>
      </c>
      <c r="H78" s="15">
        <v>8</v>
      </c>
      <c r="I78" s="16">
        <f t="shared" si="2"/>
        <v>5</v>
      </c>
    </row>
    <row r="79" spans="1:9" ht="22.5">
      <c r="A79" s="23" t="s">
        <v>95</v>
      </c>
      <c r="B79" s="71"/>
      <c r="C79" s="72" t="s">
        <v>79</v>
      </c>
      <c r="D79" s="73" t="s">
        <v>11</v>
      </c>
      <c r="E79" s="13" t="s">
        <v>45</v>
      </c>
      <c r="F79" s="13" t="s">
        <v>21</v>
      </c>
      <c r="G79" s="17">
        <v>4</v>
      </c>
      <c r="H79" s="15">
        <v>1</v>
      </c>
      <c r="I79" s="16">
        <f t="shared" si="2"/>
        <v>3</v>
      </c>
    </row>
    <row r="80" spans="1:9">
      <c r="A80" s="6" t="s">
        <v>96</v>
      </c>
      <c r="B80" s="74"/>
      <c r="C80" s="52" t="s">
        <v>97</v>
      </c>
      <c r="D80" s="6" t="s">
        <v>98</v>
      </c>
      <c r="E80" s="13" t="s">
        <v>12</v>
      </c>
      <c r="F80" s="74"/>
      <c r="G80" s="14">
        <v>500</v>
      </c>
      <c r="H80" s="75">
        <v>232</v>
      </c>
      <c r="I80" s="16">
        <f t="shared" si="2"/>
        <v>268</v>
      </c>
    </row>
    <row r="81" spans="1:9" ht="15" customHeight="1">
      <c r="A81" s="6" t="s">
        <v>99</v>
      </c>
      <c r="B81" s="74"/>
      <c r="C81" s="5" t="s">
        <v>97</v>
      </c>
      <c r="D81" s="6" t="s">
        <v>98</v>
      </c>
      <c r="E81" s="13" t="s">
        <v>12</v>
      </c>
      <c r="F81" s="74"/>
      <c r="G81" s="14">
        <v>400</v>
      </c>
      <c r="H81" s="15">
        <v>245</v>
      </c>
      <c r="I81" s="16">
        <f t="shared" si="2"/>
        <v>155</v>
      </c>
    </row>
    <row r="82" spans="1:9">
      <c r="A82" s="6" t="s">
        <v>100</v>
      </c>
      <c r="B82" s="74"/>
      <c r="C82" s="5" t="s">
        <v>97</v>
      </c>
      <c r="D82" s="6" t="s">
        <v>98</v>
      </c>
      <c r="E82" s="13" t="s">
        <v>18</v>
      </c>
      <c r="F82" s="74"/>
      <c r="G82" s="14">
        <v>30</v>
      </c>
      <c r="H82" s="15">
        <v>17</v>
      </c>
      <c r="I82" s="16">
        <f t="shared" si="2"/>
        <v>13</v>
      </c>
    </row>
    <row r="83" spans="1:9" ht="22.5">
      <c r="A83" s="18" t="s">
        <v>101</v>
      </c>
      <c r="B83" s="76"/>
      <c r="C83" s="18" t="s">
        <v>102</v>
      </c>
      <c r="D83" s="6" t="s">
        <v>103</v>
      </c>
      <c r="E83" s="76"/>
      <c r="F83" s="76"/>
      <c r="G83" s="77">
        <v>820</v>
      </c>
      <c r="H83" s="15">
        <v>788</v>
      </c>
      <c r="I83" s="16">
        <f t="shared" si="2"/>
        <v>32</v>
      </c>
    </row>
    <row r="84" spans="1:9">
      <c r="A84" s="18" t="s">
        <v>104</v>
      </c>
      <c r="B84" s="76"/>
      <c r="C84" s="18" t="s">
        <v>105</v>
      </c>
      <c r="D84" s="6" t="s">
        <v>103</v>
      </c>
      <c r="E84" s="78"/>
      <c r="F84" s="78"/>
      <c r="G84" s="22">
        <v>1500</v>
      </c>
      <c r="H84" s="79">
        <v>908</v>
      </c>
      <c r="I84" s="16">
        <f t="shared" si="2"/>
        <v>592</v>
      </c>
    </row>
    <row r="85" spans="1:9">
      <c r="A85" s="145" t="s">
        <v>106</v>
      </c>
      <c r="B85" s="80" t="s">
        <v>107</v>
      </c>
      <c r="C85" s="18" t="s">
        <v>105</v>
      </c>
      <c r="D85" s="43" t="s">
        <v>103</v>
      </c>
      <c r="E85" s="81"/>
      <c r="F85" s="81"/>
      <c r="G85" s="146">
        <v>1640</v>
      </c>
      <c r="H85" s="82"/>
      <c r="I85" s="141">
        <f>G85-H99</f>
        <v>435</v>
      </c>
    </row>
    <row r="86" spans="1:9">
      <c r="A86" s="145"/>
      <c r="B86" s="30" t="s">
        <v>108</v>
      </c>
      <c r="C86" s="18" t="s">
        <v>105</v>
      </c>
      <c r="D86" s="43" t="s">
        <v>103</v>
      </c>
      <c r="E86" s="81"/>
      <c r="F86" s="81"/>
      <c r="G86" s="146"/>
      <c r="H86" s="83">
        <v>117</v>
      </c>
      <c r="I86" s="142"/>
    </row>
    <row r="87" spans="1:9">
      <c r="A87" s="145"/>
      <c r="B87" s="30" t="s">
        <v>109</v>
      </c>
      <c r="C87" s="18" t="s">
        <v>105</v>
      </c>
      <c r="D87" s="43" t="s">
        <v>103</v>
      </c>
      <c r="E87" s="81"/>
      <c r="F87" s="81"/>
      <c r="G87" s="146"/>
      <c r="H87" s="83">
        <v>4</v>
      </c>
      <c r="I87" s="142"/>
    </row>
    <row r="88" spans="1:9">
      <c r="A88" s="145"/>
      <c r="B88" s="30" t="s">
        <v>110</v>
      </c>
      <c r="C88" s="18" t="s">
        <v>105</v>
      </c>
      <c r="D88" s="43" t="s">
        <v>103</v>
      </c>
      <c r="E88" s="81"/>
      <c r="F88" s="81"/>
      <c r="G88" s="146"/>
      <c r="H88" s="83">
        <v>158</v>
      </c>
      <c r="I88" s="142"/>
    </row>
    <row r="89" spans="1:9">
      <c r="A89" s="145"/>
      <c r="B89" s="30" t="s">
        <v>111</v>
      </c>
      <c r="C89" s="18" t="s">
        <v>105</v>
      </c>
      <c r="D89" s="43" t="s">
        <v>103</v>
      </c>
      <c r="E89" s="81"/>
      <c r="F89" s="81"/>
      <c r="G89" s="146"/>
      <c r="H89" s="83">
        <v>224</v>
      </c>
      <c r="I89" s="142"/>
    </row>
    <row r="90" spans="1:9">
      <c r="A90" s="145"/>
      <c r="B90" s="30" t="s">
        <v>112</v>
      </c>
      <c r="C90" s="18" t="s">
        <v>105</v>
      </c>
      <c r="D90" s="43" t="s">
        <v>103</v>
      </c>
      <c r="E90" s="81"/>
      <c r="F90" s="81"/>
      <c r="G90" s="146"/>
      <c r="H90" s="83">
        <v>3</v>
      </c>
      <c r="I90" s="142"/>
    </row>
    <row r="91" spans="1:9">
      <c r="A91" s="145"/>
      <c r="B91" s="30" t="s">
        <v>113</v>
      </c>
      <c r="C91" s="18" t="s">
        <v>105</v>
      </c>
      <c r="D91" s="43" t="s">
        <v>103</v>
      </c>
      <c r="E91" s="81"/>
      <c r="F91" s="81"/>
      <c r="G91" s="146"/>
      <c r="H91" s="83">
        <v>118</v>
      </c>
      <c r="I91" s="142"/>
    </row>
    <row r="92" spans="1:9">
      <c r="A92" s="145"/>
      <c r="B92" s="30" t="s">
        <v>114</v>
      </c>
      <c r="C92" s="18" t="s">
        <v>105</v>
      </c>
      <c r="D92" s="43" t="s">
        <v>103</v>
      </c>
      <c r="E92" s="81"/>
      <c r="F92" s="81"/>
      <c r="G92" s="146"/>
      <c r="H92" s="83">
        <v>110</v>
      </c>
      <c r="I92" s="142"/>
    </row>
    <row r="93" spans="1:9">
      <c r="A93" s="145"/>
      <c r="B93" s="46" t="s">
        <v>115</v>
      </c>
      <c r="C93" s="18" t="s">
        <v>105</v>
      </c>
      <c r="D93" s="43" t="s">
        <v>103</v>
      </c>
      <c r="E93" s="81"/>
      <c r="F93" s="81"/>
      <c r="G93" s="146"/>
      <c r="H93" s="84">
        <v>32</v>
      </c>
      <c r="I93" s="142"/>
    </row>
    <row r="94" spans="1:9">
      <c r="A94" s="145"/>
      <c r="B94" s="30" t="s">
        <v>116</v>
      </c>
      <c r="C94" s="18" t="s">
        <v>105</v>
      </c>
      <c r="D94" s="43" t="s">
        <v>103</v>
      </c>
      <c r="E94" s="81"/>
      <c r="F94" s="81"/>
      <c r="G94" s="146"/>
      <c r="H94" s="83">
        <v>105</v>
      </c>
      <c r="I94" s="142"/>
    </row>
    <row r="95" spans="1:9">
      <c r="A95" s="145"/>
      <c r="B95" s="30" t="s">
        <v>117</v>
      </c>
      <c r="C95" s="18" t="s">
        <v>105</v>
      </c>
      <c r="D95" s="43" t="s">
        <v>103</v>
      </c>
      <c r="E95" s="81"/>
      <c r="F95" s="81"/>
      <c r="G95" s="146"/>
      <c r="H95" s="83">
        <v>135</v>
      </c>
      <c r="I95" s="142"/>
    </row>
    <row r="96" spans="1:9">
      <c r="A96" s="145"/>
      <c r="B96" s="30" t="s">
        <v>118</v>
      </c>
      <c r="C96" s="18" t="s">
        <v>105</v>
      </c>
      <c r="D96" s="43" t="s">
        <v>103</v>
      </c>
      <c r="E96" s="81"/>
      <c r="F96" s="81"/>
      <c r="G96" s="146"/>
      <c r="H96" s="83">
        <v>156</v>
      </c>
      <c r="I96" s="142"/>
    </row>
    <row r="97" spans="1:9">
      <c r="A97" s="145"/>
      <c r="B97" s="30" t="s">
        <v>119</v>
      </c>
      <c r="C97" s="18" t="s">
        <v>105</v>
      </c>
      <c r="D97" s="43" t="s">
        <v>103</v>
      </c>
      <c r="E97" s="81"/>
      <c r="F97" s="81"/>
      <c r="G97" s="146"/>
      <c r="H97" s="83">
        <v>16</v>
      </c>
      <c r="I97" s="142"/>
    </row>
    <row r="98" spans="1:9">
      <c r="A98" s="145"/>
      <c r="B98" s="42" t="s">
        <v>120</v>
      </c>
      <c r="C98" s="18" t="s">
        <v>105</v>
      </c>
      <c r="D98" s="43" t="s">
        <v>103</v>
      </c>
      <c r="E98" s="81"/>
      <c r="F98" s="81"/>
      <c r="G98" s="146"/>
      <c r="H98" s="85">
        <v>0</v>
      </c>
      <c r="I98" s="142"/>
    </row>
    <row r="99" spans="1:9">
      <c r="A99" s="86"/>
      <c r="B99" s="87"/>
      <c r="C99" s="32"/>
      <c r="D99" s="43"/>
      <c r="E99" s="81"/>
      <c r="F99" s="81"/>
      <c r="G99" s="88" t="s">
        <v>29</v>
      </c>
      <c r="H99" s="89">
        <v>1205</v>
      </c>
      <c r="I99" s="90"/>
    </row>
    <row r="100" spans="1:9" ht="22.5">
      <c r="A100" s="145" t="s">
        <v>121</v>
      </c>
      <c r="B100" s="30" t="s">
        <v>122</v>
      </c>
      <c r="C100" s="18" t="s">
        <v>102</v>
      </c>
      <c r="D100" s="28" t="s">
        <v>103</v>
      </c>
      <c r="E100" s="46"/>
      <c r="F100" s="46"/>
      <c r="G100" s="143">
        <v>240</v>
      </c>
      <c r="H100" s="91">
        <v>1</v>
      </c>
      <c r="I100" s="141">
        <f>G100-H103</f>
        <v>29</v>
      </c>
    </row>
    <row r="101" spans="1:9" ht="22.5">
      <c r="A101" s="145"/>
      <c r="B101" s="30" t="s">
        <v>110</v>
      </c>
      <c r="C101" s="18" t="s">
        <v>102</v>
      </c>
      <c r="D101" s="69" t="s">
        <v>103</v>
      </c>
      <c r="E101" s="46"/>
      <c r="F101" s="46"/>
      <c r="G101" s="143"/>
      <c r="H101" s="92">
        <v>96</v>
      </c>
      <c r="I101" s="141"/>
    </row>
    <row r="102" spans="1:9" ht="22.5">
      <c r="A102" s="145"/>
      <c r="B102" s="30" t="s">
        <v>111</v>
      </c>
      <c r="C102" s="18" t="s">
        <v>102</v>
      </c>
      <c r="D102" s="69" t="s">
        <v>103</v>
      </c>
      <c r="E102" s="46"/>
      <c r="F102" s="46"/>
      <c r="G102" s="143"/>
      <c r="H102" s="92">
        <v>114</v>
      </c>
      <c r="I102" s="141"/>
    </row>
    <row r="103" spans="1:9">
      <c r="A103" s="5"/>
      <c r="B103" s="46"/>
      <c r="C103" s="18"/>
      <c r="D103" s="93"/>
      <c r="E103" s="37"/>
      <c r="F103" s="37"/>
      <c r="G103" s="88" t="s">
        <v>29</v>
      </c>
      <c r="H103" s="89">
        <f>SUM(H100:H102)</f>
        <v>211</v>
      </c>
      <c r="I103" s="94"/>
    </row>
    <row r="104" spans="1:9" ht="22.5">
      <c r="A104" s="145" t="s">
        <v>123</v>
      </c>
      <c r="B104" s="27" t="s">
        <v>124</v>
      </c>
      <c r="C104" s="18" t="s">
        <v>102</v>
      </c>
      <c r="D104" s="43" t="s">
        <v>103</v>
      </c>
      <c r="E104" s="81"/>
      <c r="F104" s="81"/>
      <c r="G104" s="95">
        <v>300</v>
      </c>
      <c r="H104" s="29">
        <v>253</v>
      </c>
      <c r="I104" s="16">
        <f t="shared" ref="I104:I128" si="3">G104-H104</f>
        <v>47</v>
      </c>
    </row>
    <row r="105" spans="1:9" ht="22.5">
      <c r="A105" s="145"/>
      <c r="B105" s="30" t="s">
        <v>125</v>
      </c>
      <c r="C105" s="18" t="s">
        <v>102</v>
      </c>
      <c r="D105" s="43" t="s">
        <v>103</v>
      </c>
      <c r="E105" s="81"/>
      <c r="F105" s="81"/>
      <c r="G105" s="96">
        <v>490</v>
      </c>
      <c r="H105" s="31">
        <v>374</v>
      </c>
      <c r="I105" s="16">
        <f t="shared" si="3"/>
        <v>116</v>
      </c>
    </row>
    <row r="106" spans="1:9">
      <c r="A106" s="145"/>
      <c r="B106" s="30" t="s">
        <v>126</v>
      </c>
      <c r="C106" s="18" t="s">
        <v>105</v>
      </c>
      <c r="D106" s="43" t="s">
        <v>103</v>
      </c>
      <c r="E106" s="81"/>
      <c r="F106" s="81"/>
      <c r="G106" s="96">
        <v>10</v>
      </c>
      <c r="H106" s="31">
        <v>2</v>
      </c>
      <c r="I106" s="16">
        <f t="shared" si="3"/>
        <v>8</v>
      </c>
    </row>
    <row r="107" spans="1:9">
      <c r="A107" s="6" t="s">
        <v>127</v>
      </c>
      <c r="B107" s="74"/>
      <c r="C107" s="6" t="s">
        <v>128</v>
      </c>
      <c r="D107" s="6" t="s">
        <v>129</v>
      </c>
      <c r="E107" s="13" t="s">
        <v>12</v>
      </c>
      <c r="F107" s="13" t="s">
        <v>13</v>
      </c>
      <c r="G107" s="14">
        <v>420</v>
      </c>
      <c r="H107" s="75">
        <v>380</v>
      </c>
      <c r="I107" s="16">
        <f t="shared" si="3"/>
        <v>40</v>
      </c>
    </row>
    <row r="108" spans="1:9">
      <c r="A108" s="6" t="s">
        <v>130</v>
      </c>
      <c r="B108" s="74"/>
      <c r="C108" s="6" t="s">
        <v>128</v>
      </c>
      <c r="D108" s="6" t="s">
        <v>129</v>
      </c>
      <c r="E108" s="13" t="s">
        <v>12</v>
      </c>
      <c r="F108" s="13" t="s">
        <v>13</v>
      </c>
      <c r="G108" s="14">
        <v>198</v>
      </c>
      <c r="H108" s="75">
        <v>189</v>
      </c>
      <c r="I108" s="16">
        <f t="shared" si="3"/>
        <v>9</v>
      </c>
    </row>
    <row r="109" spans="1:9">
      <c r="A109" s="6" t="s">
        <v>131</v>
      </c>
      <c r="B109" s="6"/>
      <c r="C109" s="6" t="s">
        <v>132</v>
      </c>
      <c r="D109" s="6" t="s">
        <v>129</v>
      </c>
      <c r="E109" s="13" t="s">
        <v>12</v>
      </c>
      <c r="F109" s="13" t="s">
        <v>13</v>
      </c>
      <c r="G109" s="17">
        <v>13</v>
      </c>
      <c r="H109" s="15">
        <v>8</v>
      </c>
      <c r="I109" s="16">
        <f t="shared" si="3"/>
        <v>5</v>
      </c>
    </row>
    <row r="110" spans="1:9">
      <c r="A110" s="23" t="s">
        <v>133</v>
      </c>
      <c r="B110" s="6"/>
      <c r="C110" s="6" t="s">
        <v>132</v>
      </c>
      <c r="D110" s="6" t="s">
        <v>129</v>
      </c>
      <c r="E110" s="13" t="s">
        <v>12</v>
      </c>
      <c r="F110" s="13" t="s">
        <v>13</v>
      </c>
      <c r="G110" s="17">
        <v>8</v>
      </c>
      <c r="H110" s="15">
        <v>3</v>
      </c>
      <c r="I110" s="16">
        <f t="shared" si="3"/>
        <v>5</v>
      </c>
    </row>
    <row r="111" spans="1:9">
      <c r="A111" s="6" t="s">
        <v>134</v>
      </c>
      <c r="B111" s="6"/>
      <c r="C111" s="6" t="s">
        <v>132</v>
      </c>
      <c r="D111" s="6" t="s">
        <v>129</v>
      </c>
      <c r="E111" s="13" t="s">
        <v>12</v>
      </c>
      <c r="F111" s="13" t="s">
        <v>21</v>
      </c>
      <c r="G111" s="14">
        <v>107</v>
      </c>
      <c r="H111" s="15">
        <v>80</v>
      </c>
      <c r="I111" s="16">
        <f t="shared" si="3"/>
        <v>27</v>
      </c>
    </row>
    <row r="112" spans="1:9">
      <c r="A112" s="6" t="s">
        <v>135</v>
      </c>
      <c r="B112" s="6"/>
      <c r="C112" s="6" t="s">
        <v>132</v>
      </c>
      <c r="D112" s="6" t="s">
        <v>129</v>
      </c>
      <c r="E112" s="13" t="s">
        <v>12</v>
      </c>
      <c r="F112" s="13" t="s">
        <v>21</v>
      </c>
      <c r="G112" s="14">
        <v>566</v>
      </c>
      <c r="H112" s="15">
        <v>341</v>
      </c>
      <c r="I112" s="16">
        <f t="shared" si="3"/>
        <v>225</v>
      </c>
    </row>
    <row r="113" spans="1:9">
      <c r="A113" s="6" t="s">
        <v>136</v>
      </c>
      <c r="B113" s="6"/>
      <c r="C113" s="6" t="s">
        <v>132</v>
      </c>
      <c r="D113" s="6" t="s">
        <v>129</v>
      </c>
      <c r="E113" s="13" t="s">
        <v>12</v>
      </c>
      <c r="F113" s="13" t="s">
        <v>21</v>
      </c>
      <c r="G113" s="14">
        <v>81</v>
      </c>
      <c r="H113" s="15">
        <v>61</v>
      </c>
      <c r="I113" s="16">
        <f t="shared" si="3"/>
        <v>20</v>
      </c>
    </row>
    <row r="114" spans="1:9">
      <c r="A114" s="6" t="s">
        <v>137</v>
      </c>
      <c r="B114" s="6"/>
      <c r="C114" s="6" t="s">
        <v>132</v>
      </c>
      <c r="D114" s="6" t="s">
        <v>129</v>
      </c>
      <c r="E114" s="13" t="s">
        <v>12</v>
      </c>
      <c r="F114" s="13" t="s">
        <v>21</v>
      </c>
      <c r="G114" s="17">
        <v>4</v>
      </c>
      <c r="H114" s="15">
        <v>2</v>
      </c>
      <c r="I114" s="16">
        <f t="shared" si="3"/>
        <v>2</v>
      </c>
    </row>
    <row r="115" spans="1:9">
      <c r="A115" s="97" t="s">
        <v>138</v>
      </c>
      <c r="B115" s="19"/>
      <c r="C115" s="6" t="s">
        <v>132</v>
      </c>
      <c r="D115" s="6" t="s">
        <v>129</v>
      </c>
      <c r="E115" s="13" t="s">
        <v>18</v>
      </c>
      <c r="F115" s="19"/>
      <c r="G115" s="14">
        <v>86</v>
      </c>
      <c r="H115" s="15">
        <v>48</v>
      </c>
      <c r="I115" s="16">
        <f t="shared" si="3"/>
        <v>38</v>
      </c>
    </row>
    <row r="116" spans="1:9">
      <c r="A116" s="6" t="s">
        <v>139</v>
      </c>
      <c r="B116" s="6"/>
      <c r="C116" s="6" t="s">
        <v>132</v>
      </c>
      <c r="D116" s="6" t="s">
        <v>129</v>
      </c>
      <c r="E116" s="13" t="s">
        <v>18</v>
      </c>
      <c r="F116" s="13"/>
      <c r="G116" s="14">
        <v>48</v>
      </c>
      <c r="H116" s="15">
        <v>45</v>
      </c>
      <c r="I116" s="16">
        <f t="shared" si="3"/>
        <v>3</v>
      </c>
    </row>
    <row r="117" spans="1:9">
      <c r="A117" s="18" t="s">
        <v>140</v>
      </c>
      <c r="B117" s="98"/>
      <c r="C117" s="6" t="s">
        <v>132</v>
      </c>
      <c r="D117" s="6" t="s">
        <v>129</v>
      </c>
      <c r="E117" s="99" t="s">
        <v>18</v>
      </c>
      <c r="F117" s="99"/>
      <c r="G117" s="14">
        <v>251</v>
      </c>
      <c r="H117" s="15">
        <v>199</v>
      </c>
      <c r="I117" s="16">
        <f t="shared" si="3"/>
        <v>52</v>
      </c>
    </row>
    <row r="118" spans="1:9">
      <c r="A118" s="23" t="s">
        <v>141</v>
      </c>
      <c r="B118" s="6"/>
      <c r="C118" s="6" t="s">
        <v>132</v>
      </c>
      <c r="D118" s="6" t="s">
        <v>129</v>
      </c>
      <c r="E118" s="13" t="s">
        <v>18</v>
      </c>
      <c r="F118" s="13"/>
      <c r="G118" s="17">
        <v>38</v>
      </c>
      <c r="H118" s="15">
        <v>24</v>
      </c>
      <c r="I118" s="16">
        <f t="shared" si="3"/>
        <v>14</v>
      </c>
    </row>
    <row r="119" spans="1:9">
      <c r="A119" s="23" t="s">
        <v>142</v>
      </c>
      <c r="B119" s="6"/>
      <c r="C119" s="6" t="s">
        <v>132</v>
      </c>
      <c r="D119" s="6" t="s">
        <v>129</v>
      </c>
      <c r="E119" s="13" t="s">
        <v>18</v>
      </c>
      <c r="F119" s="13"/>
      <c r="G119" s="17">
        <v>4</v>
      </c>
      <c r="H119" s="15">
        <v>1</v>
      </c>
      <c r="I119" s="16">
        <f t="shared" si="3"/>
        <v>3</v>
      </c>
    </row>
    <row r="120" spans="1:9">
      <c r="A120" s="23" t="s">
        <v>143</v>
      </c>
      <c r="B120" s="6"/>
      <c r="C120" s="6" t="s">
        <v>132</v>
      </c>
      <c r="D120" s="6" t="s">
        <v>129</v>
      </c>
      <c r="E120" s="13" t="s">
        <v>18</v>
      </c>
      <c r="F120" s="13"/>
      <c r="G120" s="17">
        <v>37</v>
      </c>
      <c r="H120" s="26">
        <v>28</v>
      </c>
      <c r="I120" s="16">
        <f t="shared" si="3"/>
        <v>9</v>
      </c>
    </row>
    <row r="121" spans="1:9">
      <c r="A121" s="23" t="s">
        <v>144</v>
      </c>
      <c r="B121" s="6"/>
      <c r="C121" s="6" t="s">
        <v>132</v>
      </c>
      <c r="D121" s="6" t="s">
        <v>129</v>
      </c>
      <c r="E121" s="13" t="s">
        <v>18</v>
      </c>
      <c r="F121" s="13"/>
      <c r="G121" s="17">
        <v>2</v>
      </c>
      <c r="H121" s="26">
        <v>0</v>
      </c>
      <c r="I121" s="16">
        <f t="shared" si="3"/>
        <v>2</v>
      </c>
    </row>
    <row r="122" spans="1:9">
      <c r="A122" s="6" t="s">
        <v>145</v>
      </c>
      <c r="B122" s="6"/>
      <c r="C122" s="6" t="s">
        <v>132</v>
      </c>
      <c r="D122" s="6" t="s">
        <v>129</v>
      </c>
      <c r="E122" s="13" t="s">
        <v>45</v>
      </c>
      <c r="F122" s="13" t="s">
        <v>13</v>
      </c>
      <c r="G122" s="14">
        <v>6</v>
      </c>
      <c r="H122" s="15">
        <v>6</v>
      </c>
      <c r="I122" s="16">
        <f t="shared" si="3"/>
        <v>0</v>
      </c>
    </row>
    <row r="123" spans="1:9" ht="22.5">
      <c r="A123" s="6" t="s">
        <v>146</v>
      </c>
      <c r="B123" s="21"/>
      <c r="C123" s="18" t="s">
        <v>147</v>
      </c>
      <c r="D123" s="6" t="s">
        <v>129</v>
      </c>
      <c r="E123" s="100" t="s">
        <v>45</v>
      </c>
      <c r="F123" s="100" t="s">
        <v>13</v>
      </c>
      <c r="G123" s="14">
        <v>185</v>
      </c>
      <c r="H123" s="15">
        <v>147</v>
      </c>
      <c r="I123" s="16">
        <f t="shared" si="3"/>
        <v>38</v>
      </c>
    </row>
    <row r="124" spans="1:9" ht="22.5">
      <c r="A124" s="23" t="s">
        <v>148</v>
      </c>
      <c r="B124" s="6"/>
      <c r="C124" s="18" t="s">
        <v>147</v>
      </c>
      <c r="D124" s="6" t="s">
        <v>129</v>
      </c>
      <c r="E124" s="13" t="s">
        <v>45</v>
      </c>
      <c r="F124" s="13" t="s">
        <v>13</v>
      </c>
      <c r="G124" s="17">
        <v>26</v>
      </c>
      <c r="H124" s="15">
        <v>18</v>
      </c>
      <c r="I124" s="16">
        <f t="shared" si="3"/>
        <v>8</v>
      </c>
    </row>
    <row r="125" spans="1:9">
      <c r="A125" s="23" t="s">
        <v>149</v>
      </c>
      <c r="B125" s="6"/>
      <c r="C125" s="6" t="s">
        <v>132</v>
      </c>
      <c r="D125" s="6" t="s">
        <v>129</v>
      </c>
      <c r="E125" s="13" t="s">
        <v>45</v>
      </c>
      <c r="F125" s="13" t="s">
        <v>13</v>
      </c>
      <c r="G125" s="17">
        <v>211</v>
      </c>
      <c r="H125" s="15">
        <v>186</v>
      </c>
      <c r="I125" s="16">
        <f t="shared" si="3"/>
        <v>25</v>
      </c>
    </row>
    <row r="126" spans="1:9">
      <c r="A126" s="23" t="s">
        <v>150</v>
      </c>
      <c r="B126" s="6"/>
      <c r="C126" s="6" t="s">
        <v>132</v>
      </c>
      <c r="D126" s="6" t="s">
        <v>129</v>
      </c>
      <c r="E126" s="13" t="s">
        <v>45</v>
      </c>
      <c r="F126" s="13" t="s">
        <v>13</v>
      </c>
      <c r="G126" s="17">
        <v>6</v>
      </c>
      <c r="H126" s="15">
        <v>2</v>
      </c>
      <c r="I126" s="16">
        <f t="shared" si="3"/>
        <v>4</v>
      </c>
    </row>
    <row r="127" spans="1:9">
      <c r="A127" s="23" t="s">
        <v>151</v>
      </c>
      <c r="B127" s="6"/>
      <c r="C127" s="6" t="s">
        <v>132</v>
      </c>
      <c r="D127" s="6" t="s">
        <v>129</v>
      </c>
      <c r="E127" s="13" t="s">
        <v>45</v>
      </c>
      <c r="F127" s="13" t="s">
        <v>13</v>
      </c>
      <c r="G127" s="17">
        <v>3</v>
      </c>
      <c r="H127" s="15">
        <v>2</v>
      </c>
      <c r="I127" s="16">
        <f t="shared" si="3"/>
        <v>1</v>
      </c>
    </row>
    <row r="128" spans="1:9" ht="22.5">
      <c r="A128" s="23" t="s">
        <v>152</v>
      </c>
      <c r="B128" s="6"/>
      <c r="C128" s="18" t="s">
        <v>147</v>
      </c>
      <c r="D128" s="6" t="s">
        <v>129</v>
      </c>
      <c r="E128" s="13" t="s">
        <v>45</v>
      </c>
      <c r="F128" s="13" t="s">
        <v>13</v>
      </c>
      <c r="G128" s="17">
        <v>5</v>
      </c>
      <c r="H128" s="15">
        <v>3</v>
      </c>
      <c r="I128" s="16">
        <f t="shared" si="3"/>
        <v>2</v>
      </c>
    </row>
    <row r="129" spans="1:9">
      <c r="A129" s="133" t="s">
        <v>153</v>
      </c>
      <c r="B129" s="56" t="s">
        <v>154</v>
      </c>
      <c r="C129" s="6" t="s">
        <v>132</v>
      </c>
      <c r="D129" s="28" t="s">
        <v>129</v>
      </c>
      <c r="E129" s="7" t="s">
        <v>45</v>
      </c>
      <c r="F129" s="7" t="s">
        <v>13</v>
      </c>
      <c r="G129" s="101">
        <v>78</v>
      </c>
      <c r="H129" s="29">
        <v>69</v>
      </c>
      <c r="I129" s="134">
        <f>G129-H131</f>
        <v>4</v>
      </c>
    </row>
    <row r="130" spans="1:9">
      <c r="A130" s="133"/>
      <c r="B130" s="58" t="s">
        <v>155</v>
      </c>
      <c r="C130" s="6" t="s">
        <v>132</v>
      </c>
      <c r="D130" s="28" t="s">
        <v>129</v>
      </c>
      <c r="E130" s="7" t="s">
        <v>45</v>
      </c>
      <c r="F130" s="7" t="s">
        <v>13</v>
      </c>
      <c r="G130" s="102"/>
      <c r="H130" s="59">
        <v>5</v>
      </c>
      <c r="I130" s="135"/>
    </row>
    <row r="131" spans="1:9">
      <c r="A131" s="28"/>
      <c r="B131" s="60"/>
      <c r="C131" s="6"/>
      <c r="D131" s="28"/>
      <c r="E131" s="7"/>
      <c r="F131" s="7"/>
      <c r="G131" s="88" t="s">
        <v>29</v>
      </c>
      <c r="H131" s="89">
        <f>SUM(H129:H130)</f>
        <v>74</v>
      </c>
      <c r="I131" s="16"/>
    </row>
    <row r="132" spans="1:9" ht="22.5">
      <c r="A132" s="23" t="s">
        <v>156</v>
      </c>
      <c r="B132" s="6"/>
      <c r="C132" s="18" t="s">
        <v>147</v>
      </c>
      <c r="D132" s="6" t="s">
        <v>129</v>
      </c>
      <c r="E132" s="13" t="s">
        <v>45</v>
      </c>
      <c r="F132" s="13" t="s">
        <v>13</v>
      </c>
      <c r="G132" s="17">
        <v>18</v>
      </c>
      <c r="H132" s="15">
        <v>11</v>
      </c>
      <c r="I132" s="16">
        <f t="shared" ref="I132:I138" si="4">G132-H132</f>
        <v>7</v>
      </c>
    </row>
    <row r="133" spans="1:9" ht="22.5">
      <c r="A133" s="23" t="s">
        <v>157</v>
      </c>
      <c r="B133" s="6"/>
      <c r="C133" s="18" t="s">
        <v>147</v>
      </c>
      <c r="D133" s="6" t="s">
        <v>129</v>
      </c>
      <c r="E133" s="13" t="s">
        <v>45</v>
      </c>
      <c r="F133" s="13" t="s">
        <v>13</v>
      </c>
      <c r="G133" s="17">
        <v>18</v>
      </c>
      <c r="H133" s="15">
        <v>13</v>
      </c>
      <c r="I133" s="16">
        <f t="shared" si="4"/>
        <v>5</v>
      </c>
    </row>
    <row r="134" spans="1:9">
      <c r="A134" s="23" t="s">
        <v>158</v>
      </c>
      <c r="B134" s="6"/>
      <c r="C134" s="6" t="s">
        <v>132</v>
      </c>
      <c r="D134" s="6" t="s">
        <v>129</v>
      </c>
      <c r="E134" s="13" t="s">
        <v>45</v>
      </c>
      <c r="F134" s="13" t="s">
        <v>13</v>
      </c>
      <c r="G134" s="17">
        <v>6</v>
      </c>
      <c r="H134" s="15">
        <v>4</v>
      </c>
      <c r="I134" s="16">
        <f t="shared" si="4"/>
        <v>2</v>
      </c>
    </row>
    <row r="135" spans="1:9">
      <c r="A135" s="23" t="s">
        <v>159</v>
      </c>
      <c r="B135" s="6"/>
      <c r="C135" s="6" t="s">
        <v>132</v>
      </c>
      <c r="D135" s="6" t="s">
        <v>129</v>
      </c>
      <c r="E135" s="13" t="s">
        <v>45</v>
      </c>
      <c r="F135" s="13" t="s">
        <v>13</v>
      </c>
      <c r="G135" s="17">
        <v>16</v>
      </c>
      <c r="H135" s="15">
        <v>11</v>
      </c>
      <c r="I135" s="16">
        <f t="shared" si="4"/>
        <v>5</v>
      </c>
    </row>
    <row r="136" spans="1:9">
      <c r="A136" s="23" t="s">
        <v>160</v>
      </c>
      <c r="B136" s="6"/>
      <c r="C136" s="6" t="s">
        <v>132</v>
      </c>
      <c r="D136" s="6" t="s">
        <v>129</v>
      </c>
      <c r="E136" s="13" t="s">
        <v>45</v>
      </c>
      <c r="F136" s="13" t="s">
        <v>13</v>
      </c>
      <c r="G136" s="17">
        <v>130</v>
      </c>
      <c r="H136" s="15">
        <v>81</v>
      </c>
      <c r="I136" s="16">
        <f t="shared" si="4"/>
        <v>49</v>
      </c>
    </row>
    <row r="137" spans="1:9">
      <c r="A137" s="6" t="s">
        <v>161</v>
      </c>
      <c r="B137" s="6"/>
      <c r="C137" s="6" t="s">
        <v>132</v>
      </c>
      <c r="D137" s="6" t="s">
        <v>129</v>
      </c>
      <c r="E137" s="13" t="s">
        <v>45</v>
      </c>
      <c r="F137" s="13" t="s">
        <v>13</v>
      </c>
      <c r="G137" s="14">
        <v>150</v>
      </c>
      <c r="H137" s="15">
        <v>69</v>
      </c>
      <c r="I137" s="16">
        <f t="shared" si="4"/>
        <v>81</v>
      </c>
    </row>
    <row r="138" spans="1:9">
      <c r="A138" s="6" t="s">
        <v>162</v>
      </c>
      <c r="B138" s="6"/>
      <c r="C138" s="6" t="s">
        <v>132</v>
      </c>
      <c r="D138" s="6" t="s">
        <v>129</v>
      </c>
      <c r="E138" s="13" t="s">
        <v>45</v>
      </c>
      <c r="F138" s="13" t="s">
        <v>13</v>
      </c>
      <c r="G138" s="14">
        <v>18</v>
      </c>
      <c r="H138" s="15">
        <v>13</v>
      </c>
      <c r="I138" s="16">
        <f t="shared" si="4"/>
        <v>5</v>
      </c>
    </row>
    <row r="139" spans="1:9">
      <c r="A139" s="133" t="s">
        <v>163</v>
      </c>
      <c r="B139" s="56" t="s">
        <v>164</v>
      </c>
      <c r="C139" s="6" t="s">
        <v>132</v>
      </c>
      <c r="D139" s="28" t="s">
        <v>129</v>
      </c>
      <c r="E139" s="7" t="s">
        <v>45</v>
      </c>
      <c r="F139" s="7" t="s">
        <v>21</v>
      </c>
      <c r="G139" s="138">
        <v>149</v>
      </c>
      <c r="H139" s="29">
        <v>75</v>
      </c>
      <c r="I139" s="141">
        <f>G139-H147</f>
        <v>28</v>
      </c>
    </row>
    <row r="140" spans="1:9">
      <c r="A140" s="136"/>
      <c r="B140" s="57" t="s">
        <v>165</v>
      </c>
      <c r="C140" s="6" t="s">
        <v>132</v>
      </c>
      <c r="D140" s="28" t="s">
        <v>129</v>
      </c>
      <c r="E140" s="7" t="s">
        <v>45</v>
      </c>
      <c r="F140" s="7" t="s">
        <v>21</v>
      </c>
      <c r="G140" s="139"/>
      <c r="H140" s="31">
        <v>28</v>
      </c>
      <c r="I140" s="142"/>
    </row>
    <row r="141" spans="1:9">
      <c r="A141" s="136"/>
      <c r="B141" s="57" t="s">
        <v>166</v>
      </c>
      <c r="C141" s="6" t="s">
        <v>132</v>
      </c>
      <c r="D141" s="28" t="s">
        <v>129</v>
      </c>
      <c r="E141" s="7" t="s">
        <v>45</v>
      </c>
      <c r="F141" s="7" t="s">
        <v>21</v>
      </c>
      <c r="G141" s="139"/>
      <c r="H141" s="31">
        <v>8</v>
      </c>
      <c r="I141" s="142"/>
    </row>
    <row r="142" spans="1:9">
      <c r="A142" s="136"/>
      <c r="B142" s="57" t="s">
        <v>167</v>
      </c>
      <c r="C142" s="6" t="s">
        <v>132</v>
      </c>
      <c r="D142" s="28" t="s">
        <v>129</v>
      </c>
      <c r="E142" s="7" t="s">
        <v>45</v>
      </c>
      <c r="F142" s="7" t="s">
        <v>21</v>
      </c>
      <c r="G142" s="139"/>
      <c r="H142" s="31">
        <v>3</v>
      </c>
      <c r="I142" s="142"/>
    </row>
    <row r="143" spans="1:9">
      <c r="A143" s="136"/>
      <c r="B143" s="57" t="s">
        <v>168</v>
      </c>
      <c r="C143" s="6" t="s">
        <v>132</v>
      </c>
      <c r="D143" s="28" t="s">
        <v>129</v>
      </c>
      <c r="E143" s="7" t="s">
        <v>45</v>
      </c>
      <c r="F143" s="7" t="s">
        <v>21</v>
      </c>
      <c r="G143" s="139"/>
      <c r="H143" s="31">
        <v>4</v>
      </c>
      <c r="I143" s="142"/>
    </row>
    <row r="144" spans="1:9">
      <c r="A144" s="136"/>
      <c r="B144" s="57" t="s">
        <v>169</v>
      </c>
      <c r="C144" s="6" t="s">
        <v>132</v>
      </c>
      <c r="D144" s="28" t="s">
        <v>129</v>
      </c>
      <c r="E144" s="7" t="s">
        <v>45</v>
      </c>
      <c r="F144" s="7" t="s">
        <v>21</v>
      </c>
      <c r="G144" s="139"/>
      <c r="H144" s="31">
        <v>3</v>
      </c>
      <c r="I144" s="142"/>
    </row>
    <row r="145" spans="1:9">
      <c r="A145" s="136"/>
      <c r="B145" s="57" t="s">
        <v>170</v>
      </c>
      <c r="C145" s="6" t="s">
        <v>132</v>
      </c>
      <c r="D145" s="28" t="s">
        <v>129</v>
      </c>
      <c r="E145" s="7" t="s">
        <v>45</v>
      </c>
      <c r="F145" s="7" t="s">
        <v>21</v>
      </c>
      <c r="G145" s="139"/>
      <c r="H145" s="31">
        <v>0</v>
      </c>
      <c r="I145" s="142"/>
    </row>
    <row r="146" spans="1:9">
      <c r="A146" s="137"/>
      <c r="B146" s="103" t="s">
        <v>171</v>
      </c>
      <c r="C146" s="6" t="s">
        <v>132</v>
      </c>
      <c r="D146" s="33" t="s">
        <v>129</v>
      </c>
      <c r="E146" s="48" t="s">
        <v>45</v>
      </c>
      <c r="F146" s="48" t="s">
        <v>21</v>
      </c>
      <c r="G146" s="140"/>
      <c r="H146" s="35">
        <v>0</v>
      </c>
      <c r="I146" s="104"/>
    </row>
    <row r="147" spans="1:9">
      <c r="A147" s="105"/>
      <c r="B147" s="103"/>
      <c r="C147" s="6"/>
      <c r="D147" s="36"/>
      <c r="E147" s="49"/>
      <c r="F147" s="49"/>
      <c r="G147" s="88" t="s">
        <v>29</v>
      </c>
      <c r="H147" s="89">
        <f>SUM(H139:H146)</f>
        <v>121</v>
      </c>
      <c r="I147" s="104"/>
    </row>
    <row r="148" spans="1:9">
      <c r="A148" s="133" t="s">
        <v>172</v>
      </c>
      <c r="B148" s="56" t="s">
        <v>173</v>
      </c>
      <c r="C148" s="6" t="s">
        <v>132</v>
      </c>
      <c r="D148" s="28" t="s">
        <v>129</v>
      </c>
      <c r="E148" s="7" t="s">
        <v>45</v>
      </c>
      <c r="F148" s="7" t="s">
        <v>21</v>
      </c>
      <c r="G148" s="143">
        <v>530</v>
      </c>
      <c r="H148" s="29">
        <v>133</v>
      </c>
      <c r="I148" s="141">
        <f>G148-H175</f>
        <v>275</v>
      </c>
    </row>
    <row r="149" spans="1:9">
      <c r="A149" s="133"/>
      <c r="B149" s="57" t="s">
        <v>174</v>
      </c>
      <c r="C149" s="6" t="s">
        <v>132</v>
      </c>
      <c r="D149" s="28" t="s">
        <v>129</v>
      </c>
      <c r="E149" s="7" t="s">
        <v>45</v>
      </c>
      <c r="F149" s="7" t="s">
        <v>21</v>
      </c>
      <c r="G149" s="143"/>
      <c r="H149" s="31">
        <v>4</v>
      </c>
      <c r="I149" s="142"/>
    </row>
    <row r="150" spans="1:9">
      <c r="A150" s="133"/>
      <c r="B150" s="57" t="s">
        <v>175</v>
      </c>
      <c r="C150" s="6" t="s">
        <v>132</v>
      </c>
      <c r="D150" s="28" t="s">
        <v>129</v>
      </c>
      <c r="E150" s="7" t="s">
        <v>45</v>
      </c>
      <c r="F150" s="7" t="s">
        <v>21</v>
      </c>
      <c r="G150" s="143"/>
      <c r="H150" s="31">
        <v>0</v>
      </c>
      <c r="I150" s="142"/>
    </row>
    <row r="151" spans="1:9">
      <c r="A151" s="133"/>
      <c r="B151" s="57" t="s">
        <v>176</v>
      </c>
      <c r="C151" s="6" t="s">
        <v>132</v>
      </c>
      <c r="D151" s="28" t="s">
        <v>129</v>
      </c>
      <c r="E151" s="7" t="s">
        <v>45</v>
      </c>
      <c r="F151" s="7" t="s">
        <v>21</v>
      </c>
      <c r="G151" s="143"/>
      <c r="H151" s="31">
        <v>0</v>
      </c>
      <c r="I151" s="142"/>
    </row>
    <row r="152" spans="1:9">
      <c r="A152" s="133"/>
      <c r="B152" s="57" t="s">
        <v>177</v>
      </c>
      <c r="C152" s="6" t="s">
        <v>132</v>
      </c>
      <c r="D152" s="28" t="s">
        <v>129</v>
      </c>
      <c r="E152" s="7" t="s">
        <v>45</v>
      </c>
      <c r="F152" s="7" t="s">
        <v>21</v>
      </c>
      <c r="G152" s="143"/>
      <c r="H152" s="31">
        <v>5</v>
      </c>
      <c r="I152" s="142"/>
    </row>
    <row r="153" spans="1:9">
      <c r="A153" s="133"/>
      <c r="B153" s="57" t="s">
        <v>178</v>
      </c>
      <c r="C153" s="6" t="s">
        <v>132</v>
      </c>
      <c r="D153" s="28" t="s">
        <v>129</v>
      </c>
      <c r="E153" s="7" t="s">
        <v>45</v>
      </c>
      <c r="F153" s="7" t="s">
        <v>21</v>
      </c>
      <c r="G153" s="143"/>
      <c r="H153" s="31">
        <v>4</v>
      </c>
      <c r="I153" s="142"/>
    </row>
    <row r="154" spans="1:9">
      <c r="A154" s="133"/>
      <c r="B154" s="57" t="s">
        <v>179</v>
      </c>
      <c r="C154" s="6" t="s">
        <v>132</v>
      </c>
      <c r="D154" s="28" t="s">
        <v>129</v>
      </c>
      <c r="E154" s="7" t="s">
        <v>45</v>
      </c>
      <c r="F154" s="7" t="s">
        <v>21</v>
      </c>
      <c r="G154" s="143"/>
      <c r="H154" s="31">
        <v>51</v>
      </c>
      <c r="I154" s="142"/>
    </row>
    <row r="155" spans="1:9">
      <c r="A155" s="133"/>
      <c r="B155" s="57" t="s">
        <v>180</v>
      </c>
      <c r="C155" s="6" t="s">
        <v>132</v>
      </c>
      <c r="D155" s="28" t="s">
        <v>129</v>
      </c>
      <c r="E155" s="7" t="s">
        <v>45</v>
      </c>
      <c r="F155" s="7" t="s">
        <v>21</v>
      </c>
      <c r="G155" s="143"/>
      <c r="H155" s="31">
        <v>2</v>
      </c>
      <c r="I155" s="142"/>
    </row>
    <row r="156" spans="1:9">
      <c r="A156" s="133"/>
      <c r="B156" s="57" t="s">
        <v>181</v>
      </c>
      <c r="C156" s="6" t="s">
        <v>132</v>
      </c>
      <c r="D156" s="28" t="s">
        <v>129</v>
      </c>
      <c r="E156" s="7" t="s">
        <v>45</v>
      </c>
      <c r="F156" s="7" t="s">
        <v>21</v>
      </c>
      <c r="G156" s="143"/>
      <c r="H156" s="31">
        <v>2</v>
      </c>
      <c r="I156" s="142"/>
    </row>
    <row r="157" spans="1:9">
      <c r="A157" s="133"/>
      <c r="B157" s="57" t="s">
        <v>182</v>
      </c>
      <c r="C157" s="6" t="s">
        <v>132</v>
      </c>
      <c r="D157" s="28" t="s">
        <v>129</v>
      </c>
      <c r="E157" s="7" t="s">
        <v>45</v>
      </c>
      <c r="F157" s="7" t="s">
        <v>21</v>
      </c>
      <c r="G157" s="143"/>
      <c r="H157" s="31">
        <v>1</v>
      </c>
      <c r="I157" s="142"/>
    </row>
    <row r="158" spans="1:9">
      <c r="A158" s="133"/>
      <c r="B158" s="57" t="s">
        <v>183</v>
      </c>
      <c r="C158" s="6" t="s">
        <v>132</v>
      </c>
      <c r="D158" s="28" t="s">
        <v>129</v>
      </c>
      <c r="E158" s="7" t="s">
        <v>45</v>
      </c>
      <c r="F158" s="7" t="s">
        <v>21</v>
      </c>
      <c r="G158" s="143"/>
      <c r="H158" s="31">
        <v>0</v>
      </c>
      <c r="I158" s="142"/>
    </row>
    <row r="159" spans="1:9">
      <c r="A159" s="133"/>
      <c r="B159" s="57" t="s">
        <v>184</v>
      </c>
      <c r="C159" s="6" t="s">
        <v>132</v>
      </c>
      <c r="D159" s="28" t="s">
        <v>129</v>
      </c>
      <c r="E159" s="7" t="s">
        <v>45</v>
      </c>
      <c r="F159" s="7" t="s">
        <v>21</v>
      </c>
      <c r="G159" s="143"/>
      <c r="H159" s="31">
        <v>4</v>
      </c>
      <c r="I159" s="142"/>
    </row>
    <row r="160" spans="1:9">
      <c r="A160" s="133"/>
      <c r="B160" s="57" t="s">
        <v>185</v>
      </c>
      <c r="C160" s="6" t="s">
        <v>132</v>
      </c>
      <c r="D160" s="28" t="s">
        <v>129</v>
      </c>
      <c r="E160" s="7" t="s">
        <v>45</v>
      </c>
      <c r="F160" s="7" t="s">
        <v>21</v>
      </c>
      <c r="G160" s="143"/>
      <c r="H160" s="31">
        <v>0</v>
      </c>
      <c r="I160" s="142"/>
    </row>
    <row r="161" spans="1:9">
      <c r="A161" s="133"/>
      <c r="B161" s="57" t="s">
        <v>186</v>
      </c>
      <c r="C161" s="6" t="s">
        <v>132</v>
      </c>
      <c r="D161" s="28" t="s">
        <v>129</v>
      </c>
      <c r="E161" s="7" t="s">
        <v>45</v>
      </c>
      <c r="F161" s="7" t="s">
        <v>21</v>
      </c>
      <c r="G161" s="143"/>
      <c r="H161" s="31">
        <v>4</v>
      </c>
      <c r="I161" s="142"/>
    </row>
    <row r="162" spans="1:9">
      <c r="A162" s="133"/>
      <c r="B162" s="57" t="s">
        <v>187</v>
      </c>
      <c r="C162" s="6" t="s">
        <v>132</v>
      </c>
      <c r="D162" s="28" t="s">
        <v>129</v>
      </c>
      <c r="E162" s="7" t="s">
        <v>45</v>
      </c>
      <c r="F162" s="7" t="s">
        <v>21</v>
      </c>
      <c r="G162" s="143"/>
      <c r="H162" s="31">
        <v>2</v>
      </c>
      <c r="I162" s="142"/>
    </row>
    <row r="163" spans="1:9">
      <c r="A163" s="133"/>
      <c r="B163" s="57" t="s">
        <v>188</v>
      </c>
      <c r="C163" s="6" t="s">
        <v>132</v>
      </c>
      <c r="D163" s="28" t="s">
        <v>129</v>
      </c>
      <c r="E163" s="7" t="s">
        <v>45</v>
      </c>
      <c r="F163" s="7" t="s">
        <v>21</v>
      </c>
      <c r="G163" s="143"/>
      <c r="H163" s="31">
        <v>0</v>
      </c>
      <c r="I163" s="142"/>
    </row>
    <row r="164" spans="1:9">
      <c r="A164" s="133"/>
      <c r="B164" s="57" t="s">
        <v>189</v>
      </c>
      <c r="C164" s="6" t="s">
        <v>132</v>
      </c>
      <c r="D164" s="28" t="s">
        <v>129</v>
      </c>
      <c r="E164" s="7" t="s">
        <v>45</v>
      </c>
      <c r="F164" s="7" t="s">
        <v>21</v>
      </c>
      <c r="G164" s="143"/>
      <c r="H164" s="31">
        <v>1</v>
      </c>
      <c r="I164" s="142"/>
    </row>
    <row r="165" spans="1:9">
      <c r="A165" s="133"/>
      <c r="B165" s="57" t="s">
        <v>190</v>
      </c>
      <c r="C165" s="6" t="s">
        <v>132</v>
      </c>
      <c r="D165" s="28" t="s">
        <v>129</v>
      </c>
      <c r="E165" s="7" t="s">
        <v>45</v>
      </c>
      <c r="F165" s="7" t="s">
        <v>21</v>
      </c>
      <c r="G165" s="143"/>
      <c r="H165" s="31">
        <v>2</v>
      </c>
      <c r="I165" s="142"/>
    </row>
    <row r="166" spans="1:9">
      <c r="A166" s="133"/>
      <c r="B166" s="57" t="s">
        <v>191</v>
      </c>
      <c r="C166" s="6" t="s">
        <v>132</v>
      </c>
      <c r="D166" s="28" t="s">
        <v>129</v>
      </c>
      <c r="E166" s="7" t="s">
        <v>45</v>
      </c>
      <c r="F166" s="7" t="s">
        <v>21</v>
      </c>
      <c r="G166" s="143"/>
      <c r="H166" s="31">
        <v>0</v>
      </c>
      <c r="I166" s="142"/>
    </row>
    <row r="167" spans="1:9">
      <c r="A167" s="133"/>
      <c r="B167" s="57" t="s">
        <v>192</v>
      </c>
      <c r="C167" s="6" t="s">
        <v>132</v>
      </c>
      <c r="D167" s="28" t="s">
        <v>129</v>
      </c>
      <c r="E167" s="7" t="s">
        <v>45</v>
      </c>
      <c r="F167" s="7" t="s">
        <v>21</v>
      </c>
      <c r="G167" s="143"/>
      <c r="H167" s="31">
        <v>0</v>
      </c>
      <c r="I167" s="142"/>
    </row>
    <row r="168" spans="1:9">
      <c r="A168" s="133"/>
      <c r="B168" s="57" t="s">
        <v>193</v>
      </c>
      <c r="C168" s="6" t="s">
        <v>132</v>
      </c>
      <c r="D168" s="28" t="s">
        <v>129</v>
      </c>
      <c r="E168" s="7" t="s">
        <v>45</v>
      </c>
      <c r="F168" s="7" t="s">
        <v>21</v>
      </c>
      <c r="G168" s="143"/>
      <c r="H168" s="31">
        <v>30</v>
      </c>
      <c r="I168" s="142"/>
    </row>
    <row r="169" spans="1:9">
      <c r="A169" s="133"/>
      <c r="B169" s="57" t="s">
        <v>194</v>
      </c>
      <c r="C169" s="6" t="s">
        <v>132</v>
      </c>
      <c r="D169" s="28" t="s">
        <v>129</v>
      </c>
      <c r="E169" s="7" t="s">
        <v>45</v>
      </c>
      <c r="F169" s="7" t="s">
        <v>21</v>
      </c>
      <c r="G169" s="143"/>
      <c r="H169" s="31">
        <v>0</v>
      </c>
      <c r="I169" s="142"/>
    </row>
    <row r="170" spans="1:9">
      <c r="A170" s="133"/>
      <c r="B170" s="57" t="s">
        <v>195</v>
      </c>
      <c r="C170" s="6" t="s">
        <v>132</v>
      </c>
      <c r="D170" s="28" t="s">
        <v>129</v>
      </c>
      <c r="E170" s="7" t="s">
        <v>45</v>
      </c>
      <c r="F170" s="7" t="s">
        <v>21</v>
      </c>
      <c r="G170" s="143"/>
      <c r="H170" s="31">
        <v>4</v>
      </c>
      <c r="I170" s="142"/>
    </row>
    <row r="171" spans="1:9">
      <c r="A171" s="133"/>
      <c r="B171" s="57" t="s">
        <v>196</v>
      </c>
      <c r="C171" s="6" t="s">
        <v>132</v>
      </c>
      <c r="D171" s="28" t="s">
        <v>129</v>
      </c>
      <c r="E171" s="7" t="s">
        <v>45</v>
      </c>
      <c r="F171" s="7" t="s">
        <v>21</v>
      </c>
      <c r="G171" s="143"/>
      <c r="H171" s="31">
        <v>0</v>
      </c>
      <c r="I171" s="142"/>
    </row>
    <row r="172" spans="1:9">
      <c r="A172" s="133"/>
      <c r="B172" s="57" t="s">
        <v>197</v>
      </c>
      <c r="C172" s="6" t="s">
        <v>132</v>
      </c>
      <c r="D172" s="28" t="s">
        <v>129</v>
      </c>
      <c r="E172" s="7" t="s">
        <v>45</v>
      </c>
      <c r="F172" s="7" t="s">
        <v>21</v>
      </c>
      <c r="G172" s="143"/>
      <c r="H172" s="31">
        <v>3</v>
      </c>
      <c r="I172" s="142"/>
    </row>
    <row r="173" spans="1:9">
      <c r="A173" s="133"/>
      <c r="B173" s="57" t="s">
        <v>198</v>
      </c>
      <c r="C173" s="6" t="s">
        <v>132</v>
      </c>
      <c r="D173" s="28" t="s">
        <v>129</v>
      </c>
      <c r="E173" s="7" t="s">
        <v>45</v>
      </c>
      <c r="F173" s="7" t="s">
        <v>21</v>
      </c>
      <c r="G173" s="143"/>
      <c r="H173" s="31">
        <v>1</v>
      </c>
      <c r="I173" s="142"/>
    </row>
    <row r="174" spans="1:9">
      <c r="A174" s="133"/>
      <c r="B174" s="106" t="s">
        <v>199</v>
      </c>
      <c r="C174" s="6" t="s">
        <v>132</v>
      </c>
      <c r="D174" s="33" t="s">
        <v>129</v>
      </c>
      <c r="E174" s="48" t="s">
        <v>45</v>
      </c>
      <c r="F174" s="48" t="s">
        <v>21</v>
      </c>
      <c r="G174" s="144"/>
      <c r="H174" s="51">
        <v>2</v>
      </c>
      <c r="I174" s="142"/>
    </row>
    <row r="175" spans="1:9" ht="15" customHeight="1">
      <c r="A175" s="28"/>
      <c r="B175" s="103"/>
      <c r="C175" s="6"/>
      <c r="D175" s="36"/>
      <c r="E175" s="49"/>
      <c r="F175" s="49"/>
      <c r="G175" s="88" t="s">
        <v>29</v>
      </c>
      <c r="H175" s="89">
        <f>SUM(H148:H174)</f>
        <v>255</v>
      </c>
      <c r="I175" s="40"/>
    </row>
    <row r="176" spans="1:9" ht="22.5">
      <c r="A176" s="23" t="s">
        <v>200</v>
      </c>
      <c r="B176" s="6"/>
      <c r="C176" s="18" t="s">
        <v>147</v>
      </c>
      <c r="D176" s="6" t="s">
        <v>129</v>
      </c>
      <c r="E176" s="13" t="s">
        <v>45</v>
      </c>
      <c r="F176" s="13" t="s">
        <v>21</v>
      </c>
      <c r="G176" s="17">
        <v>12</v>
      </c>
      <c r="H176" s="15">
        <v>5</v>
      </c>
      <c r="I176" s="16">
        <f>G176-H176</f>
        <v>7</v>
      </c>
    </row>
    <row r="177" spans="1:9" ht="22.5">
      <c r="A177" s="23" t="s">
        <v>201</v>
      </c>
      <c r="B177" s="6"/>
      <c r="C177" s="18" t="s">
        <v>147</v>
      </c>
      <c r="D177" s="6" t="s">
        <v>129</v>
      </c>
      <c r="E177" s="13" t="s">
        <v>45</v>
      </c>
      <c r="F177" s="13" t="s">
        <v>21</v>
      </c>
      <c r="G177" s="17">
        <v>12</v>
      </c>
      <c r="H177" s="15">
        <v>7</v>
      </c>
      <c r="I177" s="16">
        <f>G177-H177</f>
        <v>5</v>
      </c>
    </row>
    <row r="178" spans="1:9">
      <c r="A178" s="107" t="s">
        <v>202</v>
      </c>
      <c r="B178" s="108"/>
      <c r="C178" s="108"/>
      <c r="D178" s="6"/>
      <c r="E178" s="108"/>
      <c r="F178" s="108"/>
      <c r="G178" s="108"/>
      <c r="H178" s="109"/>
      <c r="I178" s="110"/>
    </row>
    <row r="179" spans="1:9">
      <c r="A179" s="131" t="s">
        <v>203</v>
      </c>
      <c r="B179" s="111" t="s">
        <v>204</v>
      </c>
      <c r="C179" s="5"/>
      <c r="D179" s="6" t="s">
        <v>11</v>
      </c>
      <c r="E179" s="56" t="s">
        <v>18</v>
      </c>
      <c r="F179" s="56" t="s">
        <v>21</v>
      </c>
      <c r="G179" s="112" t="s">
        <v>205</v>
      </c>
      <c r="H179" s="29">
        <v>0</v>
      </c>
      <c r="I179" s="112" t="s">
        <v>205</v>
      </c>
    </row>
    <row r="180" spans="1:9">
      <c r="A180" s="131"/>
      <c r="B180" s="113" t="s">
        <v>206</v>
      </c>
      <c r="C180" s="5"/>
      <c r="D180" s="6" t="s">
        <v>11</v>
      </c>
      <c r="E180" s="57" t="s">
        <v>18</v>
      </c>
      <c r="F180" s="57" t="s">
        <v>21</v>
      </c>
      <c r="G180" s="114" t="s">
        <v>205</v>
      </c>
      <c r="H180" s="31">
        <v>1</v>
      </c>
      <c r="I180" s="114" t="s">
        <v>205</v>
      </c>
    </row>
    <row r="181" spans="1:9">
      <c r="A181" s="131"/>
      <c r="B181" s="113" t="s">
        <v>207</v>
      </c>
      <c r="C181" s="5"/>
      <c r="D181" s="6" t="s">
        <v>11</v>
      </c>
      <c r="E181" s="57" t="s">
        <v>18</v>
      </c>
      <c r="F181" s="57" t="s">
        <v>21</v>
      </c>
      <c r="G181" s="114" t="s">
        <v>205</v>
      </c>
      <c r="H181" s="31">
        <v>2</v>
      </c>
      <c r="I181" s="114" t="s">
        <v>205</v>
      </c>
    </row>
    <row r="182" spans="1:9">
      <c r="A182" s="131"/>
      <c r="B182" s="113" t="s">
        <v>208</v>
      </c>
      <c r="C182" s="5"/>
      <c r="D182" s="6" t="s">
        <v>11</v>
      </c>
      <c r="E182" s="57" t="s">
        <v>18</v>
      </c>
      <c r="F182" s="57" t="s">
        <v>21</v>
      </c>
      <c r="G182" s="114" t="s">
        <v>205</v>
      </c>
      <c r="H182" s="31">
        <v>1</v>
      </c>
      <c r="I182" s="114" t="s">
        <v>205</v>
      </c>
    </row>
    <row r="183" spans="1:9">
      <c r="A183" s="131"/>
      <c r="B183" s="113" t="s">
        <v>209</v>
      </c>
      <c r="C183" s="5"/>
      <c r="D183" s="6" t="s">
        <v>11</v>
      </c>
      <c r="E183" s="57" t="s">
        <v>18</v>
      </c>
      <c r="F183" s="57" t="s">
        <v>21</v>
      </c>
      <c r="G183" s="114" t="s">
        <v>205</v>
      </c>
      <c r="H183" s="31">
        <v>2</v>
      </c>
      <c r="I183" s="114" t="s">
        <v>205</v>
      </c>
    </row>
    <row r="184" spans="1:9">
      <c r="A184" s="131"/>
      <c r="B184" s="115" t="s">
        <v>210</v>
      </c>
      <c r="C184" s="5"/>
      <c r="D184" s="6" t="s">
        <v>11</v>
      </c>
      <c r="E184" s="58" t="s">
        <v>18</v>
      </c>
      <c r="F184" s="58" t="s">
        <v>21</v>
      </c>
      <c r="G184" s="116" t="s">
        <v>205</v>
      </c>
      <c r="H184" s="59">
        <v>1</v>
      </c>
      <c r="I184" s="116" t="s">
        <v>205</v>
      </c>
    </row>
    <row r="185" spans="1:9">
      <c r="A185" s="131" t="s">
        <v>211</v>
      </c>
      <c r="B185" s="111" t="s">
        <v>212</v>
      </c>
      <c r="C185" s="28"/>
      <c r="D185" s="6" t="s">
        <v>129</v>
      </c>
      <c r="E185" s="56" t="s">
        <v>12</v>
      </c>
      <c r="F185" s="56" t="s">
        <v>21</v>
      </c>
      <c r="G185" s="112" t="s">
        <v>205</v>
      </c>
      <c r="H185" s="29">
        <v>24</v>
      </c>
      <c r="I185" s="112" t="s">
        <v>205</v>
      </c>
    </row>
    <row r="186" spans="1:9">
      <c r="A186" s="131"/>
      <c r="B186" s="113" t="s">
        <v>213</v>
      </c>
      <c r="C186" s="69"/>
      <c r="D186" s="6" t="s">
        <v>129</v>
      </c>
      <c r="E186" s="57" t="s">
        <v>12</v>
      </c>
      <c r="F186" s="57" t="s">
        <v>13</v>
      </c>
      <c r="G186" s="114" t="s">
        <v>205</v>
      </c>
      <c r="H186" s="31">
        <v>2</v>
      </c>
      <c r="I186" s="114" t="s">
        <v>205</v>
      </c>
    </row>
    <row r="187" spans="1:9" ht="15" customHeight="1">
      <c r="A187" s="131"/>
      <c r="B187" s="115" t="s">
        <v>214</v>
      </c>
      <c r="C187" s="117"/>
      <c r="D187" s="6" t="s">
        <v>129</v>
      </c>
      <c r="E187" s="58" t="s">
        <v>45</v>
      </c>
      <c r="F187" s="58" t="s">
        <v>13</v>
      </c>
      <c r="G187" s="116" t="s">
        <v>205</v>
      </c>
      <c r="H187" s="59">
        <v>2</v>
      </c>
      <c r="I187" s="116" t="s">
        <v>205</v>
      </c>
    </row>
    <row r="188" spans="1:9">
      <c r="A188" s="131" t="s">
        <v>215</v>
      </c>
      <c r="B188" s="111" t="s">
        <v>216</v>
      </c>
      <c r="C188" s="28"/>
      <c r="D188" s="6" t="s">
        <v>103</v>
      </c>
      <c r="E188" s="111"/>
      <c r="F188" s="111"/>
      <c r="G188" s="112" t="s">
        <v>205</v>
      </c>
      <c r="H188" s="29">
        <v>0</v>
      </c>
      <c r="I188" s="111" t="s">
        <v>205</v>
      </c>
    </row>
    <row r="189" spans="1:9">
      <c r="A189" s="131"/>
      <c r="B189" s="113" t="s">
        <v>217</v>
      </c>
      <c r="C189" s="69"/>
      <c r="D189" s="6" t="s">
        <v>103</v>
      </c>
      <c r="E189" s="113"/>
      <c r="F189" s="113"/>
      <c r="G189" s="114" t="s">
        <v>205</v>
      </c>
      <c r="H189" s="31">
        <v>35</v>
      </c>
      <c r="I189" s="113" t="s">
        <v>205</v>
      </c>
    </row>
    <row r="190" spans="1:9">
      <c r="A190" s="131"/>
      <c r="B190" s="115" t="s">
        <v>218</v>
      </c>
      <c r="C190" s="117"/>
      <c r="D190" s="6" t="s">
        <v>103</v>
      </c>
      <c r="E190" s="115"/>
      <c r="F190" s="115"/>
      <c r="G190" s="116" t="s">
        <v>205</v>
      </c>
      <c r="H190" s="59">
        <v>14</v>
      </c>
      <c r="I190" s="115" t="s">
        <v>205</v>
      </c>
    </row>
    <row r="191" spans="1:9">
      <c r="G191" s="132" t="s">
        <v>219</v>
      </c>
      <c r="H191" s="132"/>
      <c r="I191" s="132"/>
    </row>
    <row r="192" spans="1:9">
      <c r="A192" s="118" t="s">
        <v>220</v>
      </c>
      <c r="B192" s="119">
        <v>1</v>
      </c>
    </row>
  </sheetData>
  <mergeCells count="49">
    <mergeCell ref="I31:I33"/>
    <mergeCell ref="G40:G43"/>
    <mergeCell ref="I40:I43"/>
    <mergeCell ref="A25:A27"/>
    <mergeCell ref="G25:G27"/>
    <mergeCell ref="I25:I27"/>
    <mergeCell ref="A35:A37"/>
    <mergeCell ref="G35:G37"/>
    <mergeCell ref="I35:I37"/>
    <mergeCell ref="A104:A106"/>
    <mergeCell ref="A62:A63"/>
    <mergeCell ref="G62:G63"/>
    <mergeCell ref="I62:I63"/>
    <mergeCell ref="A66:A74"/>
    <mergeCell ref="G100:G102"/>
    <mergeCell ref="I100:I102"/>
    <mergeCell ref="A100:A102"/>
    <mergeCell ref="G66:G74"/>
    <mergeCell ref="I66:I74"/>
    <mergeCell ref="I53:I55"/>
    <mergeCell ref="G4:I4"/>
    <mergeCell ref="G6:G7"/>
    <mergeCell ref="I6:I7"/>
    <mergeCell ref="A14:A16"/>
    <mergeCell ref="G14:G16"/>
    <mergeCell ref="I14:I16"/>
    <mergeCell ref="A40:A43"/>
    <mergeCell ref="A31:A33"/>
    <mergeCell ref="G31:G33"/>
    <mergeCell ref="A85:A98"/>
    <mergeCell ref="G85:G98"/>
    <mergeCell ref="I85:I98"/>
    <mergeCell ref="A179:A184"/>
    <mergeCell ref="I148:I174"/>
    <mergeCell ref="A45:A47"/>
    <mergeCell ref="G45:G47"/>
    <mergeCell ref="I45:I47"/>
    <mergeCell ref="A53:A55"/>
    <mergeCell ref="G53:G55"/>
    <mergeCell ref="A185:A187"/>
    <mergeCell ref="A188:A190"/>
    <mergeCell ref="G191:I191"/>
    <mergeCell ref="A129:A130"/>
    <mergeCell ref="I129:I130"/>
    <mergeCell ref="A139:A146"/>
    <mergeCell ref="G139:G146"/>
    <mergeCell ref="I139:I145"/>
    <mergeCell ref="A148:A174"/>
    <mergeCell ref="G148:G174"/>
  </mergeCells>
  <phoneticPr fontId="0" type="noConversion"/>
  <pageMargins left="0.511811024" right="0.511811024" top="0.78740157499999996" bottom="0.78740157499999996" header="0.31496062000000002" footer="0.31496062000000002"/>
  <drawing r:id="rId1"/>
  <legacyDrawing r:id="rId2"/>
  <oleObjects>
    <oleObject progId="Figura do Microsoft Photo Editor 3.0" shapeId="1026" r:id="rId3"/>
    <oleObject progId="Figura do Microsoft Photo Editor 3.0" shapeId="1027" r:id="rId4"/>
    <oleObject progId="Figura do Microsoft Photo Editor 3.0" shapeId="102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Mayer dos Santos Souza</dc:creator>
  <cp:lastModifiedBy>ksclima</cp:lastModifiedBy>
  <dcterms:created xsi:type="dcterms:W3CDTF">2017-10-20T13:53:29Z</dcterms:created>
  <dcterms:modified xsi:type="dcterms:W3CDTF">2017-10-20T17:36:00Z</dcterms:modified>
</cp:coreProperties>
</file>